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vid.gawellek\Desktop\Excel Tables\"/>
    </mc:Choice>
  </mc:AlternateContent>
  <xr:revisionPtr revIDLastSave="0" documentId="13_ncr:1_{24198C49-062E-4E3F-86CD-DCEF190E5C3A}" xr6:coauthVersionLast="43" xr6:coauthVersionMax="43" xr10:uidLastSave="{00000000-0000-0000-0000-000000000000}"/>
  <bookViews>
    <workbookView xWindow="-120" yWindow="-120" windowWidth="25440" windowHeight="15390" xr2:uid="{F65737EA-5F6A-467C-BE3F-5005E5A6403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F40" i="1" l="1"/>
  <c r="BE40" i="1"/>
  <c r="BD40" i="1"/>
  <c r="BE39" i="1"/>
  <c r="BF39" i="1" s="1"/>
  <c r="BD39" i="1"/>
  <c r="BE38" i="1"/>
  <c r="BF38" i="1" s="1"/>
  <c r="BD38" i="1"/>
  <c r="BE37" i="1"/>
  <c r="BF37" i="1" s="1"/>
  <c r="BD37" i="1"/>
  <c r="BF36" i="1"/>
  <c r="BE36" i="1"/>
  <c r="BD36" i="1"/>
  <c r="BE35" i="1"/>
  <c r="BF35" i="1" s="1"/>
  <c r="BD35" i="1"/>
  <c r="BE34" i="1"/>
  <c r="BF34" i="1" s="1"/>
  <c r="BD34" i="1"/>
  <c r="BE33" i="1"/>
  <c r="BF33" i="1" s="1"/>
  <c r="BD33" i="1"/>
  <c r="BF32" i="1"/>
  <c r="BE32" i="1"/>
  <c r="BD32" i="1"/>
  <c r="BE31" i="1"/>
  <c r="BF31" i="1" s="1"/>
  <c r="BD31" i="1"/>
  <c r="BE30" i="1"/>
  <c r="BF30" i="1" s="1"/>
  <c r="BD30" i="1"/>
  <c r="BE29" i="1"/>
  <c r="BF29" i="1" s="1"/>
  <c r="BD29" i="1"/>
  <c r="BF28" i="1"/>
  <c r="BE28" i="1"/>
  <c r="BD28" i="1"/>
  <c r="BE27" i="1"/>
  <c r="BF27" i="1" s="1"/>
  <c r="BD27" i="1"/>
  <c r="BE26" i="1"/>
  <c r="BF26" i="1" s="1"/>
  <c r="BD26" i="1"/>
  <c r="BE25" i="1"/>
  <c r="BF25" i="1" s="1"/>
  <c r="BD25" i="1"/>
  <c r="BF24" i="1"/>
  <c r="BE24" i="1"/>
  <c r="BD24" i="1"/>
  <c r="BE23" i="1"/>
  <c r="BF23" i="1" s="1"/>
  <c r="BD23" i="1"/>
  <c r="BE22" i="1"/>
  <c r="BF22" i="1" s="1"/>
  <c r="BD22" i="1"/>
  <c r="BE21" i="1"/>
  <c r="BF21" i="1" s="1"/>
  <c r="BD21" i="1"/>
  <c r="BF20" i="1"/>
  <c r="BE20" i="1"/>
  <c r="BD20" i="1"/>
  <c r="BE19" i="1"/>
  <c r="BF19" i="1" s="1"/>
  <c r="BD19" i="1"/>
  <c r="BE18" i="1"/>
  <c r="BF18" i="1" s="1"/>
  <c r="BD18" i="1"/>
  <c r="BE17" i="1"/>
  <c r="BF17" i="1" s="1"/>
  <c r="BD17" i="1"/>
  <c r="BF16" i="1"/>
  <c r="BE16" i="1"/>
  <c r="BD16" i="1"/>
  <c r="BE15" i="1"/>
  <c r="BF15" i="1" s="1"/>
  <c r="BD15" i="1"/>
  <c r="BE14" i="1"/>
  <c r="BF14" i="1" s="1"/>
  <c r="BD14" i="1"/>
  <c r="BE13" i="1"/>
  <c r="BF13" i="1" s="1"/>
  <c r="BD13" i="1"/>
  <c r="BF12" i="1"/>
  <c r="BE12" i="1"/>
  <c r="BD12" i="1"/>
</calcChain>
</file>

<file path=xl/sharedStrings.xml><?xml version="1.0" encoding="utf-8"?>
<sst xmlns="http://schemas.openxmlformats.org/spreadsheetml/2006/main" count="127" uniqueCount="58">
  <si>
    <t>Web Annex V: Sex distribution of United Nations system staff at the P-1 to UG levels, on temporary appointments, by entity, level and location, as of 31 December 2017</t>
  </si>
  <si>
    <t>Report Period:</t>
  </si>
  <si>
    <t>As of 31 December 2017</t>
  </si>
  <si>
    <t xml:space="preserve">Location: </t>
  </si>
  <si>
    <t>Headquarters, Other Established Offices, Projects</t>
  </si>
  <si>
    <t xml:space="preserve">Appointment Type: </t>
  </si>
  <si>
    <t>Temporary</t>
  </si>
  <si>
    <t>Grade:</t>
  </si>
  <si>
    <t>P-1, P-2, P-3, P-4, P-5, D-1, D-2, UG</t>
  </si>
  <si>
    <t>Source: Data provided by UN entities to UN System Coordination Division, UN Women</t>
  </si>
  <si>
    <t/>
  </si>
  <si>
    <t>P-1</t>
  </si>
  <si>
    <t>P-2</t>
  </si>
  <si>
    <t>P-3</t>
  </si>
  <si>
    <t>P-4</t>
  </si>
  <si>
    <t>P-5</t>
  </si>
  <si>
    <t>D-1</t>
  </si>
  <si>
    <t>D-2</t>
  </si>
  <si>
    <t>UG</t>
  </si>
  <si>
    <t>Total women HQ</t>
  </si>
  <si>
    <t>Total women Non-HQ</t>
  </si>
  <si>
    <t>Total women in
all locations</t>
  </si>
  <si>
    <t>Entity</t>
  </si>
  <si>
    <t>HQ</t>
  </si>
  <si>
    <t>Non-HQ</t>
  </si>
  <si>
    <t>M</t>
  </si>
  <si>
    <t>W</t>
  </si>
  <si>
    <t>W%</t>
  </si>
  <si>
    <t>FAO</t>
  </si>
  <si>
    <t>IAEA</t>
  </si>
  <si>
    <t>ICAO</t>
  </si>
  <si>
    <t>ICJ</t>
  </si>
  <si>
    <t>IFAD</t>
  </si>
  <si>
    <t>ILO</t>
  </si>
  <si>
    <t>IOM</t>
  </si>
  <si>
    <t>ITC</t>
  </si>
  <si>
    <t>ITU</t>
  </si>
  <si>
    <t>PAHO</t>
  </si>
  <si>
    <t>UN Secretariat</t>
  </si>
  <si>
    <t>UN Women</t>
  </si>
  <si>
    <t>UNAIDS</t>
  </si>
  <si>
    <t>UNDP</t>
  </si>
  <si>
    <t>UNESCO</t>
  </si>
  <si>
    <t>UNFCCC</t>
  </si>
  <si>
    <t>UNFPA</t>
  </si>
  <si>
    <t>UNHCR</t>
  </si>
  <si>
    <t>UNICC</t>
  </si>
  <si>
    <t>UNICEF</t>
  </si>
  <si>
    <t>UNITAR</t>
  </si>
  <si>
    <t>UNJSPF</t>
  </si>
  <si>
    <t>UNOPS</t>
  </si>
  <si>
    <t>UNRWA</t>
  </si>
  <si>
    <t>WFP</t>
  </si>
  <si>
    <t>WHO</t>
  </si>
  <si>
    <t>WIPO</t>
  </si>
  <si>
    <t>WMO</t>
  </si>
  <si>
    <t>Total</t>
  </si>
  <si>
    <t>Note: There were no temporary appointments at the P-O grade for 2017.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</si>
</sst>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409]#,##0;\(#,##0\)"/>
    <numFmt numFmtId="165" formatCode="[$-10409]0.0"/>
  </numFmts>
  <fonts count="7" x14ac:knownFonts="1">
    <font>
      <sz val="11"/>
      <color theme="1"/>
      <name val="Calibri"/>
      <family val="2"/>
      <scheme val="minor"/>
    </font>
    <font>
      <b/>
      <u/>
      <sz val="12"/>
      <color rgb="FF000000"/>
      <name val="Times New Roman"/>
      <family val="1"/>
    </font>
    <font>
      <sz val="12"/>
      <name val="Calibri"/>
      <family val="2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</font>
    <font>
      <sz val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8" tint="0.39997558519241921"/>
        <bgColor rgb="FFDCDCDC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CDCDC"/>
        <bgColor rgb="FFDCDCDC"/>
      </patternFill>
    </fill>
  </fills>
  <borders count="3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rgb="FFD3D3D3"/>
      </bottom>
      <diagonal/>
    </border>
    <border>
      <left style="medium">
        <color auto="1"/>
      </left>
      <right style="thin">
        <color rgb="FFD3D3D3"/>
      </right>
      <top style="medium">
        <color auto="1"/>
      </top>
      <bottom style="thin">
        <color rgb="FFD3D3D3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rgb="FFD3D3D3"/>
      </right>
      <top style="medium">
        <color auto="1"/>
      </top>
      <bottom style="thin">
        <color rgb="FFD3D3D3"/>
      </bottom>
      <diagonal/>
    </border>
    <border>
      <left style="medium">
        <color auto="1"/>
      </left>
      <right/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 style="medium">
        <color auto="1"/>
      </right>
      <top/>
      <bottom style="thin">
        <color rgb="FFD3D3D3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rgb="FFD3D3D3"/>
      </top>
      <bottom style="thin">
        <color rgb="FFD3D3D3"/>
      </bottom>
      <diagonal/>
    </border>
    <border>
      <left style="medium">
        <color auto="1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medium">
        <color auto="1"/>
      </right>
      <top style="thin">
        <color rgb="FFD3D3D3"/>
      </top>
      <bottom style="thin">
        <color rgb="FFD3D3D3"/>
      </bottom>
      <diagonal/>
    </border>
    <border>
      <left style="medium">
        <color auto="1"/>
      </left>
      <right/>
      <top style="thin">
        <color rgb="FFD3D3D3"/>
      </top>
      <bottom style="medium">
        <color auto="1"/>
      </bottom>
      <diagonal/>
    </border>
    <border>
      <left style="medium">
        <color auto="1"/>
      </left>
      <right style="thin">
        <color rgb="FFD3D3D3"/>
      </right>
      <top style="thin">
        <color rgb="FFD3D3D3"/>
      </top>
      <bottom style="medium">
        <color auto="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medium">
        <color auto="1"/>
      </bottom>
      <diagonal/>
    </border>
    <border>
      <left style="thin">
        <color rgb="FFD3D3D3"/>
      </left>
      <right style="medium">
        <color auto="1"/>
      </right>
      <top style="thin">
        <color rgb="FFD3D3D3"/>
      </top>
      <bottom style="medium">
        <color auto="1"/>
      </bottom>
      <diagonal/>
    </border>
    <border>
      <left/>
      <right style="thin">
        <color rgb="FFD3D3D3"/>
      </right>
      <top style="thin">
        <color rgb="FFD3D3D3"/>
      </top>
      <bottom style="medium">
        <color auto="1"/>
      </bottom>
      <diagonal/>
    </border>
    <border>
      <left style="thin">
        <color rgb="FFD3D3D3"/>
      </left>
      <right/>
      <top style="thin">
        <color rgb="FFD3D3D3"/>
      </top>
      <bottom style="medium">
        <color auto="1"/>
      </bottom>
      <diagonal/>
    </border>
    <border>
      <left style="medium">
        <color auto="1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medium">
        <color auto="1"/>
      </right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 style="thin">
        <color rgb="FFD3D3D3"/>
      </left>
      <right style="medium">
        <color auto="1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2" fillId="0" borderId="0" xfId="0" applyFont="1"/>
    <xf numFmtId="0" fontId="3" fillId="0" borderId="0" xfId="0" applyFont="1" applyAlignment="1">
      <alignment vertical="top" wrapText="1" readingOrder="1"/>
    </xf>
    <xf numFmtId="0" fontId="3" fillId="0" borderId="0" xfId="0" applyFont="1" applyAlignment="1">
      <alignment vertical="top" readingOrder="1"/>
    </xf>
    <xf numFmtId="0" fontId="5" fillId="0" borderId="0" xfId="0" applyFont="1"/>
    <xf numFmtId="0" fontId="3" fillId="4" borderId="11" xfId="0" applyFont="1" applyFill="1" applyBorder="1" applyAlignment="1">
      <alignment horizontal="center" vertical="top" wrapText="1" readingOrder="1"/>
    </xf>
    <xf numFmtId="0" fontId="3" fillId="5" borderId="17" xfId="0" applyFont="1" applyFill="1" applyBorder="1" applyAlignment="1">
      <alignment horizontal="center" vertical="top" wrapText="1" readingOrder="1"/>
    </xf>
    <xf numFmtId="0" fontId="3" fillId="5" borderId="18" xfId="0" applyFont="1" applyFill="1" applyBorder="1" applyAlignment="1">
      <alignment horizontal="center" vertical="top" wrapText="1" readingOrder="1"/>
    </xf>
    <xf numFmtId="0" fontId="3" fillId="5" borderId="19" xfId="0" applyFont="1" applyFill="1" applyBorder="1" applyAlignment="1">
      <alignment horizontal="center" vertical="top" wrapText="1" readingOrder="1"/>
    </xf>
    <xf numFmtId="0" fontId="3" fillId="5" borderId="20" xfId="0" applyFont="1" applyFill="1" applyBorder="1" applyAlignment="1">
      <alignment horizontal="center" vertical="top" wrapText="1" readingOrder="1"/>
    </xf>
    <xf numFmtId="0" fontId="3" fillId="5" borderId="21" xfId="0" applyFont="1" applyFill="1" applyBorder="1" applyAlignment="1">
      <alignment horizontal="center" vertical="top" wrapText="1" readingOrder="1"/>
    </xf>
    <xf numFmtId="0" fontId="3" fillId="5" borderId="22" xfId="0" applyFont="1" applyFill="1" applyBorder="1" applyAlignment="1">
      <alignment horizontal="center" vertical="top" wrapText="1" readingOrder="1"/>
    </xf>
    <xf numFmtId="0" fontId="3" fillId="0" borderId="6" xfId="0" applyFont="1" applyBorder="1" applyAlignment="1">
      <alignment horizontal="center" vertical="top" wrapText="1" readingOrder="1"/>
    </xf>
    <xf numFmtId="164" fontId="4" fillId="0" borderId="23" xfId="0" applyNumberFormat="1" applyFont="1" applyBorder="1" applyAlignment="1">
      <alignment horizontal="center" vertical="top" wrapText="1" readingOrder="1"/>
    </xf>
    <xf numFmtId="164" fontId="4" fillId="0" borderId="24" xfId="0" applyNumberFormat="1" applyFont="1" applyBorder="1" applyAlignment="1">
      <alignment horizontal="center" vertical="top" wrapText="1" readingOrder="1"/>
    </xf>
    <xf numFmtId="165" fontId="4" fillId="0" borderId="24" xfId="0" applyNumberFormat="1" applyFont="1" applyBorder="1" applyAlignment="1">
      <alignment horizontal="center" vertical="top" wrapText="1" readingOrder="1"/>
    </xf>
    <xf numFmtId="165" fontId="4" fillId="0" borderId="25" xfId="0" applyNumberFormat="1" applyFont="1" applyBorder="1" applyAlignment="1">
      <alignment horizontal="center" vertical="top" wrapText="1" readingOrder="1"/>
    </xf>
    <xf numFmtId="164" fontId="4" fillId="0" borderId="26" xfId="0" applyNumberFormat="1" applyFont="1" applyBorder="1" applyAlignment="1">
      <alignment horizontal="center" vertical="top" wrapText="1" readingOrder="1"/>
    </xf>
    <xf numFmtId="165" fontId="4" fillId="0" borderId="27" xfId="0" applyNumberFormat="1" applyFont="1" applyBorder="1" applyAlignment="1">
      <alignment horizontal="center" vertical="top" wrapText="1" readingOrder="1"/>
    </xf>
    <xf numFmtId="0" fontId="3" fillId="0" borderId="11" xfId="0" applyFont="1" applyBorder="1" applyAlignment="1">
      <alignment horizontal="center" vertical="top" wrapText="1" readingOrder="1"/>
    </xf>
    <xf numFmtId="164" fontId="4" fillId="0" borderId="12" xfId="0" applyNumberFormat="1" applyFont="1" applyBorder="1" applyAlignment="1">
      <alignment horizontal="center" vertical="top" wrapText="1" readingOrder="1"/>
    </xf>
    <xf numFmtId="164" fontId="4" fillId="0" borderId="15" xfId="0" applyNumberFormat="1" applyFont="1" applyBorder="1" applyAlignment="1">
      <alignment horizontal="center" vertical="top" wrapText="1" readingOrder="1"/>
    </xf>
    <xf numFmtId="165" fontId="4" fillId="0" borderId="15" xfId="0" applyNumberFormat="1" applyFont="1" applyBorder="1" applyAlignment="1">
      <alignment horizontal="center" vertical="top" wrapText="1" readingOrder="1"/>
    </xf>
    <xf numFmtId="165" fontId="4" fillId="0" borderId="28" xfId="0" applyNumberFormat="1" applyFont="1" applyBorder="1" applyAlignment="1">
      <alignment horizontal="center" vertical="top" wrapText="1" readingOrder="1"/>
    </xf>
    <xf numFmtId="164" fontId="4" fillId="0" borderId="14" xfId="0" applyNumberFormat="1" applyFont="1" applyBorder="1" applyAlignment="1">
      <alignment horizontal="center" vertical="top" wrapText="1" readingOrder="1"/>
    </xf>
    <xf numFmtId="165" fontId="4" fillId="0" borderId="29" xfId="0" applyNumberFormat="1" applyFont="1" applyBorder="1" applyAlignment="1">
      <alignment horizontal="center" vertical="top" wrapText="1" readingOrder="1"/>
    </xf>
    <xf numFmtId="164" fontId="3" fillId="5" borderId="18" xfId="0" applyNumberFormat="1" applyFont="1" applyFill="1" applyBorder="1" applyAlignment="1">
      <alignment horizontal="center" vertical="top" wrapText="1" readingOrder="1"/>
    </xf>
    <xf numFmtId="164" fontId="3" fillId="5" borderId="19" xfId="0" applyNumberFormat="1" applyFont="1" applyFill="1" applyBorder="1" applyAlignment="1">
      <alignment horizontal="center" vertical="top" wrapText="1" readingOrder="1"/>
    </xf>
    <xf numFmtId="165" fontId="3" fillId="5" borderId="19" xfId="0" applyNumberFormat="1" applyFont="1" applyFill="1" applyBorder="1" applyAlignment="1">
      <alignment horizontal="center" vertical="top" wrapText="1" readingOrder="1"/>
    </xf>
    <xf numFmtId="165" fontId="3" fillId="5" borderId="20" xfId="0" applyNumberFormat="1" applyFont="1" applyFill="1" applyBorder="1" applyAlignment="1">
      <alignment horizontal="center" vertical="top" wrapText="1" readingOrder="1"/>
    </xf>
    <xf numFmtId="164" fontId="3" fillId="5" borderId="21" xfId="0" applyNumberFormat="1" applyFont="1" applyFill="1" applyBorder="1" applyAlignment="1">
      <alignment horizontal="center" vertical="top" wrapText="1" readingOrder="1"/>
    </xf>
    <xf numFmtId="165" fontId="3" fillId="5" borderId="22" xfId="0" applyNumberFormat="1" applyFont="1" applyFill="1" applyBorder="1" applyAlignment="1">
      <alignment horizontal="center" vertical="top" wrapText="1" readingOrder="1"/>
    </xf>
    <xf numFmtId="0" fontId="6" fillId="0" borderId="0" xfId="0" applyFont="1"/>
    <xf numFmtId="0" fontId="3" fillId="4" borderId="15" xfId="0" applyFont="1" applyFill="1" applyBorder="1" applyAlignment="1">
      <alignment horizontal="center" vertical="top" wrapText="1" readingOrder="1"/>
    </xf>
    <xf numFmtId="0" fontId="2" fillId="4" borderId="13" xfId="0" applyFont="1" applyFill="1" applyBorder="1" applyAlignment="1">
      <alignment vertical="top" wrapText="1"/>
    </xf>
    <xf numFmtId="0" fontId="2" fillId="4" borderId="16" xfId="0" applyFont="1" applyFill="1" applyBorder="1" applyAlignment="1">
      <alignment vertical="top" wrapText="1"/>
    </xf>
    <xf numFmtId="0" fontId="3" fillId="4" borderId="14" xfId="0" applyFont="1" applyFill="1" applyBorder="1" applyAlignment="1">
      <alignment horizontal="center" vertical="top" wrapText="1" readingOrder="1"/>
    </xf>
    <xf numFmtId="0" fontId="2" fillId="4" borderId="14" xfId="0" applyFont="1" applyFill="1" applyBorder="1" applyAlignment="1">
      <alignment vertical="top" wrapText="1"/>
    </xf>
    <xf numFmtId="0" fontId="3" fillId="4" borderId="12" xfId="0" applyFont="1" applyFill="1" applyBorder="1" applyAlignment="1">
      <alignment horizontal="center" vertical="top" wrapText="1" readingOrder="1"/>
    </xf>
    <xf numFmtId="0" fontId="3" fillId="2" borderId="2" xfId="0" applyFont="1" applyFill="1" applyBorder="1" applyAlignment="1">
      <alignment horizontal="center" vertical="top" wrapText="1" readingOrder="1"/>
    </xf>
    <xf numFmtId="0" fontId="2" fillId="3" borderId="3" xfId="0" applyFont="1" applyFill="1" applyBorder="1" applyAlignment="1">
      <alignment vertical="top" wrapText="1"/>
    </xf>
    <xf numFmtId="0" fontId="2" fillId="3" borderId="4" xfId="0" applyFont="1" applyFill="1" applyBorder="1" applyAlignment="1">
      <alignment vertical="top" wrapText="1"/>
    </xf>
    <xf numFmtId="0" fontId="2" fillId="2" borderId="9" xfId="0" applyFont="1" applyFill="1" applyBorder="1" applyAlignment="1">
      <alignment vertical="top" wrapText="1"/>
    </xf>
    <xf numFmtId="0" fontId="2" fillId="3" borderId="0" xfId="0" applyFont="1" applyFill="1"/>
    <xf numFmtId="0" fontId="2" fillId="3" borderId="10" xfId="0" applyFont="1" applyFill="1" applyBorder="1" applyAlignment="1">
      <alignment vertical="top" wrapText="1"/>
    </xf>
    <xf numFmtId="0" fontId="2" fillId="2" borderId="6" xfId="0" applyFont="1" applyFill="1" applyBorder="1" applyAlignment="1">
      <alignment vertical="top" wrapText="1"/>
    </xf>
    <xf numFmtId="0" fontId="2" fillId="3" borderId="7" xfId="0" applyFont="1" applyFill="1" applyBorder="1" applyAlignment="1">
      <alignment vertical="top" wrapText="1"/>
    </xf>
    <xf numFmtId="0" fontId="2" fillId="3" borderId="8" xfId="0" applyFont="1" applyFill="1" applyBorder="1" applyAlignment="1">
      <alignment vertical="top" wrapText="1"/>
    </xf>
    <xf numFmtId="0" fontId="3" fillId="2" borderId="5" xfId="0" applyFont="1" applyFill="1" applyBorder="1" applyAlignment="1">
      <alignment horizontal="center" vertical="top" wrapText="1" readingOrder="1"/>
    </xf>
    <xf numFmtId="0" fontId="2" fillId="2" borderId="0" xfId="0" applyFont="1" applyFill="1" applyAlignment="1">
      <alignment vertical="top" wrapText="1"/>
    </xf>
    <xf numFmtId="0" fontId="2" fillId="3" borderId="0" xfId="0" applyFont="1" applyFill="1" applyAlignment="1">
      <alignment vertical="top" wrapText="1"/>
    </xf>
    <xf numFmtId="0" fontId="2" fillId="2" borderId="7" xfId="0" applyFont="1" applyFill="1" applyBorder="1" applyAlignment="1">
      <alignment vertical="top" wrapText="1"/>
    </xf>
    <xf numFmtId="0" fontId="2" fillId="0" borderId="0" xfId="0" applyFont="1"/>
    <xf numFmtId="0" fontId="4" fillId="0" borderId="0" xfId="0" applyFont="1" applyAlignment="1">
      <alignment horizontal="left" vertical="top" wrapText="1" readingOrder="1"/>
    </xf>
    <xf numFmtId="0" fontId="4" fillId="0" borderId="0" xfId="0" applyFont="1" applyAlignment="1">
      <alignment vertical="top" wrapText="1" readingOrder="1"/>
    </xf>
    <xf numFmtId="0" fontId="3" fillId="2" borderId="1" xfId="0" applyFont="1" applyFill="1" applyBorder="1" applyAlignment="1">
      <alignment horizontal="center" vertical="top" wrapText="1" readingOrder="1"/>
    </xf>
    <xf numFmtId="0" fontId="1" fillId="0" borderId="0" xfId="0" applyFont="1" applyAlignment="1">
      <alignment horizontal="left" vertical="top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135659</xdr:colOff>
      <xdr:row>1</xdr:row>
      <xdr:rowOff>39010</xdr:rowOff>
    </xdr:from>
    <xdr:ext cx="1687946" cy="875951"/>
    <xdr:pic>
      <xdr:nvPicPr>
        <xdr:cNvPr id="2" name="Picture 1">
          <a:extLst>
            <a:ext uri="{FF2B5EF4-FFF2-40B4-BE49-F238E27FC236}">
              <a16:creationId xmlns:a16="http://schemas.microsoft.com/office/drawing/2014/main" id="{35C39264-9E8F-4541-9834-A50438BA6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7559" y="239035"/>
          <a:ext cx="1687946" cy="87595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E81B0-445D-4D8F-A627-5B28628AD900}">
  <dimension ref="A1:BF43"/>
  <sheetViews>
    <sheetView showGridLines="0" tabSelected="1" workbookViewId="0">
      <selection activeCell="B5" sqref="B5:G5"/>
    </sheetView>
  </sheetViews>
  <sheetFormatPr defaultColWidth="8.85546875" defaultRowHeight="15.75" x14ac:dyDescent="0.25"/>
  <cols>
    <col min="1" max="1" width="20" style="1" customWidth="1"/>
    <col min="2" max="55" width="13.7109375" style="1" customWidth="1"/>
    <col min="56" max="56" width="13.28515625" style="1" customWidth="1"/>
    <col min="57" max="58" width="13.7109375" style="1" customWidth="1"/>
    <col min="59" max="16384" width="8.85546875" style="1"/>
  </cols>
  <sheetData>
    <row r="1" spans="1:58" ht="15.75" customHeight="1" x14ac:dyDescent="0.25">
      <c r="A1" s="56" t="s">
        <v>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</row>
    <row r="2" spans="1:58" x14ac:dyDescent="0.25">
      <c r="A2" s="2" t="s">
        <v>1</v>
      </c>
      <c r="B2" s="53" t="s">
        <v>2</v>
      </c>
      <c r="C2" s="52"/>
      <c r="D2" s="52"/>
      <c r="E2" s="52"/>
      <c r="F2" s="52"/>
      <c r="G2" s="52"/>
    </row>
    <row r="3" spans="1:58" x14ac:dyDescent="0.25">
      <c r="A3" s="2" t="s">
        <v>3</v>
      </c>
      <c r="B3" s="54" t="s">
        <v>4</v>
      </c>
      <c r="C3" s="52"/>
      <c r="D3" s="52"/>
      <c r="E3" s="52"/>
      <c r="F3" s="52"/>
      <c r="G3" s="52"/>
    </row>
    <row r="4" spans="1:58" x14ac:dyDescent="0.25">
      <c r="A4" s="3" t="s">
        <v>5</v>
      </c>
      <c r="B4" s="54" t="s">
        <v>6</v>
      </c>
      <c r="C4" s="52"/>
      <c r="D4" s="52"/>
      <c r="E4" s="52"/>
      <c r="F4" s="52"/>
      <c r="G4" s="52"/>
    </row>
    <row r="5" spans="1:58" x14ac:dyDescent="0.25">
      <c r="A5" s="2" t="s">
        <v>7</v>
      </c>
      <c r="B5" s="54" t="s">
        <v>8</v>
      </c>
      <c r="C5" s="52"/>
      <c r="D5" s="52"/>
      <c r="E5" s="52"/>
      <c r="F5" s="52"/>
      <c r="G5" s="52"/>
    </row>
    <row r="6" spans="1:58" x14ac:dyDescent="0.25">
      <c r="A6" s="4" t="s">
        <v>9</v>
      </c>
    </row>
    <row r="7" spans="1:58" ht="16.5" thickBot="1" x14ac:dyDescent="0.3"/>
    <row r="8" spans="1:58" x14ac:dyDescent="0.25">
      <c r="A8" s="55" t="s">
        <v>10</v>
      </c>
      <c r="B8" s="39" t="s">
        <v>11</v>
      </c>
      <c r="C8" s="40"/>
      <c r="D8" s="40"/>
      <c r="E8" s="40"/>
      <c r="F8" s="40"/>
      <c r="G8" s="41"/>
      <c r="H8" s="48" t="s">
        <v>12</v>
      </c>
      <c r="I8" s="40"/>
      <c r="J8" s="40"/>
      <c r="K8" s="40"/>
      <c r="L8" s="40"/>
      <c r="M8" s="40"/>
      <c r="N8" s="39" t="s">
        <v>13</v>
      </c>
      <c r="O8" s="40"/>
      <c r="P8" s="40"/>
      <c r="Q8" s="40"/>
      <c r="R8" s="40"/>
      <c r="S8" s="41"/>
      <c r="T8" s="48" t="s">
        <v>14</v>
      </c>
      <c r="U8" s="40"/>
      <c r="V8" s="40"/>
      <c r="W8" s="40"/>
      <c r="X8" s="40"/>
      <c r="Y8" s="40"/>
      <c r="Z8" s="39" t="s">
        <v>15</v>
      </c>
      <c r="AA8" s="40"/>
      <c r="AB8" s="40"/>
      <c r="AC8" s="40"/>
      <c r="AD8" s="40"/>
      <c r="AE8" s="41"/>
      <c r="AF8" s="48" t="s">
        <v>16</v>
      </c>
      <c r="AG8" s="40"/>
      <c r="AH8" s="40"/>
      <c r="AI8" s="40"/>
      <c r="AJ8" s="40"/>
      <c r="AK8" s="40"/>
      <c r="AL8" s="39" t="s">
        <v>17</v>
      </c>
      <c r="AM8" s="40"/>
      <c r="AN8" s="40"/>
      <c r="AO8" s="40"/>
      <c r="AP8" s="40"/>
      <c r="AQ8" s="41"/>
      <c r="AR8" s="48" t="s">
        <v>18</v>
      </c>
      <c r="AS8" s="40"/>
      <c r="AT8" s="40"/>
      <c r="AU8" s="40"/>
      <c r="AV8" s="40"/>
      <c r="AW8" s="40"/>
      <c r="AX8" s="39" t="s">
        <v>19</v>
      </c>
      <c r="AY8" s="40"/>
      <c r="AZ8" s="41"/>
      <c r="BA8" s="48" t="s">
        <v>20</v>
      </c>
      <c r="BB8" s="40"/>
      <c r="BC8" s="40"/>
      <c r="BD8" s="39" t="s">
        <v>21</v>
      </c>
      <c r="BE8" s="40"/>
      <c r="BF8" s="41"/>
    </row>
    <row r="9" spans="1:58" x14ac:dyDescent="0.25">
      <c r="A9" s="45"/>
      <c r="B9" s="45"/>
      <c r="C9" s="46"/>
      <c r="D9" s="46"/>
      <c r="E9" s="46"/>
      <c r="F9" s="46"/>
      <c r="G9" s="47"/>
      <c r="H9" s="51"/>
      <c r="I9" s="46"/>
      <c r="J9" s="46"/>
      <c r="K9" s="46"/>
      <c r="L9" s="46"/>
      <c r="M9" s="46"/>
      <c r="N9" s="45"/>
      <c r="O9" s="46"/>
      <c r="P9" s="46"/>
      <c r="Q9" s="46"/>
      <c r="R9" s="46"/>
      <c r="S9" s="47"/>
      <c r="T9" s="51"/>
      <c r="U9" s="46"/>
      <c r="V9" s="46"/>
      <c r="W9" s="46"/>
      <c r="X9" s="46"/>
      <c r="Y9" s="46"/>
      <c r="Z9" s="45"/>
      <c r="AA9" s="46"/>
      <c r="AB9" s="46"/>
      <c r="AC9" s="46"/>
      <c r="AD9" s="46"/>
      <c r="AE9" s="47"/>
      <c r="AF9" s="51"/>
      <c r="AG9" s="46"/>
      <c r="AH9" s="46"/>
      <c r="AI9" s="46"/>
      <c r="AJ9" s="46"/>
      <c r="AK9" s="46"/>
      <c r="AL9" s="45"/>
      <c r="AM9" s="46"/>
      <c r="AN9" s="46"/>
      <c r="AO9" s="46"/>
      <c r="AP9" s="46"/>
      <c r="AQ9" s="47"/>
      <c r="AR9" s="51"/>
      <c r="AS9" s="46"/>
      <c r="AT9" s="46"/>
      <c r="AU9" s="46"/>
      <c r="AV9" s="46"/>
      <c r="AW9" s="46"/>
      <c r="AX9" s="42"/>
      <c r="AY9" s="43"/>
      <c r="AZ9" s="44"/>
      <c r="BA9" s="49"/>
      <c r="BB9" s="43"/>
      <c r="BC9" s="50"/>
      <c r="BD9" s="42"/>
      <c r="BE9" s="43"/>
      <c r="BF9" s="44"/>
    </row>
    <row r="10" spans="1:58" x14ac:dyDescent="0.25">
      <c r="A10" s="5" t="s">
        <v>22</v>
      </c>
      <c r="B10" s="38" t="s">
        <v>23</v>
      </c>
      <c r="C10" s="34"/>
      <c r="D10" s="37"/>
      <c r="E10" s="33" t="s">
        <v>24</v>
      </c>
      <c r="F10" s="34"/>
      <c r="G10" s="35"/>
      <c r="H10" s="36" t="s">
        <v>23</v>
      </c>
      <c r="I10" s="34"/>
      <c r="J10" s="37"/>
      <c r="K10" s="33" t="s">
        <v>24</v>
      </c>
      <c r="L10" s="34"/>
      <c r="M10" s="34"/>
      <c r="N10" s="38" t="s">
        <v>23</v>
      </c>
      <c r="O10" s="34"/>
      <c r="P10" s="37"/>
      <c r="Q10" s="33" t="s">
        <v>24</v>
      </c>
      <c r="R10" s="34"/>
      <c r="S10" s="35"/>
      <c r="T10" s="36" t="s">
        <v>23</v>
      </c>
      <c r="U10" s="34"/>
      <c r="V10" s="37"/>
      <c r="W10" s="33" t="s">
        <v>24</v>
      </c>
      <c r="X10" s="34"/>
      <c r="Y10" s="34"/>
      <c r="Z10" s="38" t="s">
        <v>23</v>
      </c>
      <c r="AA10" s="34"/>
      <c r="AB10" s="37"/>
      <c r="AC10" s="33" t="s">
        <v>24</v>
      </c>
      <c r="AD10" s="34"/>
      <c r="AE10" s="35"/>
      <c r="AF10" s="36" t="s">
        <v>23</v>
      </c>
      <c r="AG10" s="34"/>
      <c r="AH10" s="37"/>
      <c r="AI10" s="33" t="s">
        <v>24</v>
      </c>
      <c r="AJ10" s="34"/>
      <c r="AK10" s="34"/>
      <c r="AL10" s="38" t="s">
        <v>23</v>
      </c>
      <c r="AM10" s="34"/>
      <c r="AN10" s="37"/>
      <c r="AO10" s="33" t="s">
        <v>24</v>
      </c>
      <c r="AP10" s="34"/>
      <c r="AQ10" s="35"/>
      <c r="AR10" s="36" t="s">
        <v>23</v>
      </c>
      <c r="AS10" s="34"/>
      <c r="AT10" s="37"/>
      <c r="AU10" s="33" t="s">
        <v>24</v>
      </c>
      <c r="AV10" s="34"/>
      <c r="AW10" s="34"/>
      <c r="AX10" s="45"/>
      <c r="AY10" s="46"/>
      <c r="AZ10" s="47"/>
      <c r="BA10" s="51"/>
      <c r="BB10" s="46"/>
      <c r="BC10" s="46"/>
      <c r="BD10" s="45"/>
      <c r="BE10" s="46"/>
      <c r="BF10" s="47"/>
    </row>
    <row r="11" spans="1:58" ht="16.5" thickBot="1" x14ac:dyDescent="0.3">
      <c r="A11" s="6" t="s">
        <v>10</v>
      </c>
      <c r="B11" s="7" t="s">
        <v>25</v>
      </c>
      <c r="C11" s="8" t="s">
        <v>26</v>
      </c>
      <c r="D11" s="8" t="s">
        <v>27</v>
      </c>
      <c r="E11" s="8" t="s">
        <v>25</v>
      </c>
      <c r="F11" s="8" t="s">
        <v>26</v>
      </c>
      <c r="G11" s="9" t="s">
        <v>27</v>
      </c>
      <c r="H11" s="10" t="s">
        <v>25</v>
      </c>
      <c r="I11" s="8" t="s">
        <v>26</v>
      </c>
      <c r="J11" s="8" t="s">
        <v>27</v>
      </c>
      <c r="K11" s="8" t="s">
        <v>25</v>
      </c>
      <c r="L11" s="8" t="s">
        <v>26</v>
      </c>
      <c r="M11" s="11" t="s">
        <v>27</v>
      </c>
      <c r="N11" s="7" t="s">
        <v>25</v>
      </c>
      <c r="O11" s="8" t="s">
        <v>26</v>
      </c>
      <c r="P11" s="8" t="s">
        <v>27</v>
      </c>
      <c r="Q11" s="8" t="s">
        <v>25</v>
      </c>
      <c r="R11" s="8" t="s">
        <v>26</v>
      </c>
      <c r="S11" s="9" t="s">
        <v>27</v>
      </c>
      <c r="T11" s="10" t="s">
        <v>25</v>
      </c>
      <c r="U11" s="8" t="s">
        <v>26</v>
      </c>
      <c r="V11" s="8" t="s">
        <v>27</v>
      </c>
      <c r="W11" s="8" t="s">
        <v>25</v>
      </c>
      <c r="X11" s="8" t="s">
        <v>26</v>
      </c>
      <c r="Y11" s="11" t="s">
        <v>27</v>
      </c>
      <c r="Z11" s="7" t="s">
        <v>25</v>
      </c>
      <c r="AA11" s="8" t="s">
        <v>26</v>
      </c>
      <c r="AB11" s="8" t="s">
        <v>27</v>
      </c>
      <c r="AC11" s="8" t="s">
        <v>25</v>
      </c>
      <c r="AD11" s="8" t="s">
        <v>26</v>
      </c>
      <c r="AE11" s="9" t="s">
        <v>27</v>
      </c>
      <c r="AF11" s="10" t="s">
        <v>25</v>
      </c>
      <c r="AG11" s="8" t="s">
        <v>26</v>
      </c>
      <c r="AH11" s="8" t="s">
        <v>27</v>
      </c>
      <c r="AI11" s="8" t="s">
        <v>25</v>
      </c>
      <c r="AJ11" s="8" t="s">
        <v>26</v>
      </c>
      <c r="AK11" s="11" t="s">
        <v>27</v>
      </c>
      <c r="AL11" s="7" t="s">
        <v>25</v>
      </c>
      <c r="AM11" s="8" t="s">
        <v>26</v>
      </c>
      <c r="AN11" s="8" t="s">
        <v>27</v>
      </c>
      <c r="AO11" s="8" t="s">
        <v>25</v>
      </c>
      <c r="AP11" s="8" t="s">
        <v>26</v>
      </c>
      <c r="AQ11" s="9" t="s">
        <v>27</v>
      </c>
      <c r="AR11" s="10" t="s">
        <v>25</v>
      </c>
      <c r="AS11" s="8" t="s">
        <v>26</v>
      </c>
      <c r="AT11" s="8" t="s">
        <v>27</v>
      </c>
      <c r="AU11" s="8" t="s">
        <v>25</v>
      </c>
      <c r="AV11" s="8" t="s">
        <v>26</v>
      </c>
      <c r="AW11" s="11" t="s">
        <v>27</v>
      </c>
      <c r="AX11" s="7" t="s">
        <v>25</v>
      </c>
      <c r="AY11" s="8" t="s">
        <v>26</v>
      </c>
      <c r="AZ11" s="9" t="s">
        <v>27</v>
      </c>
      <c r="BA11" s="10" t="s">
        <v>25</v>
      </c>
      <c r="BB11" s="8" t="s">
        <v>26</v>
      </c>
      <c r="BC11" s="11" t="s">
        <v>27</v>
      </c>
      <c r="BD11" s="7" t="s">
        <v>25</v>
      </c>
      <c r="BE11" s="8" t="s">
        <v>26</v>
      </c>
      <c r="BF11" s="9" t="s">
        <v>27</v>
      </c>
    </row>
    <row r="12" spans="1:58" x14ac:dyDescent="0.25">
      <c r="A12" s="12" t="s">
        <v>28</v>
      </c>
      <c r="B12" s="13">
        <v>0</v>
      </c>
      <c r="C12" s="14">
        <v>0</v>
      </c>
      <c r="D12" s="15">
        <v>0</v>
      </c>
      <c r="E12" s="14">
        <v>0</v>
      </c>
      <c r="F12" s="14">
        <v>1</v>
      </c>
      <c r="G12" s="16">
        <v>100</v>
      </c>
      <c r="H12" s="17">
        <v>0</v>
      </c>
      <c r="I12" s="14">
        <v>2</v>
      </c>
      <c r="J12" s="15">
        <v>100</v>
      </c>
      <c r="K12" s="14">
        <v>3</v>
      </c>
      <c r="L12" s="14">
        <v>4</v>
      </c>
      <c r="M12" s="18">
        <v>57.1</v>
      </c>
      <c r="N12" s="13">
        <v>0</v>
      </c>
      <c r="O12" s="14">
        <v>0</v>
      </c>
      <c r="P12" s="15">
        <v>0</v>
      </c>
      <c r="Q12" s="14">
        <v>5</v>
      </c>
      <c r="R12" s="14">
        <v>8</v>
      </c>
      <c r="S12" s="16">
        <v>61.5</v>
      </c>
      <c r="T12" s="17">
        <v>0</v>
      </c>
      <c r="U12" s="14">
        <v>0</v>
      </c>
      <c r="V12" s="15">
        <v>0</v>
      </c>
      <c r="W12" s="14">
        <v>1</v>
      </c>
      <c r="X12" s="14">
        <v>3</v>
      </c>
      <c r="Y12" s="18">
        <v>75</v>
      </c>
      <c r="Z12" s="13">
        <v>0</v>
      </c>
      <c r="AA12" s="14">
        <v>0</v>
      </c>
      <c r="AB12" s="15">
        <v>0</v>
      </c>
      <c r="AC12" s="14">
        <v>1</v>
      </c>
      <c r="AD12" s="14">
        <v>0</v>
      </c>
      <c r="AE12" s="16">
        <v>0</v>
      </c>
      <c r="AF12" s="17">
        <v>0</v>
      </c>
      <c r="AG12" s="14">
        <v>0</v>
      </c>
      <c r="AH12" s="15">
        <v>0</v>
      </c>
      <c r="AI12" s="14">
        <v>0</v>
      </c>
      <c r="AJ12" s="14">
        <v>0</v>
      </c>
      <c r="AK12" s="18">
        <v>0</v>
      </c>
      <c r="AL12" s="13">
        <v>0</v>
      </c>
      <c r="AM12" s="14">
        <v>0</v>
      </c>
      <c r="AN12" s="15">
        <v>0</v>
      </c>
      <c r="AO12" s="14">
        <v>0</v>
      </c>
      <c r="AP12" s="14">
        <v>0</v>
      </c>
      <c r="AQ12" s="16">
        <v>0</v>
      </c>
      <c r="AR12" s="17">
        <v>0</v>
      </c>
      <c r="AS12" s="14">
        <v>0</v>
      </c>
      <c r="AT12" s="15">
        <v>0</v>
      </c>
      <c r="AU12" s="14">
        <v>0</v>
      </c>
      <c r="AV12" s="14">
        <v>0</v>
      </c>
      <c r="AW12" s="18">
        <v>0</v>
      </c>
      <c r="AX12" s="13">
        <v>0</v>
      </c>
      <c r="AY12" s="14">
        <v>2</v>
      </c>
      <c r="AZ12" s="16">
        <v>100</v>
      </c>
      <c r="BA12" s="17">
        <v>10</v>
      </c>
      <c r="BB12" s="14">
        <v>16</v>
      </c>
      <c r="BC12" s="18">
        <v>61.5</v>
      </c>
      <c r="BD12" s="13">
        <f t="shared" ref="BD12:BE40" si="0">AX12+BA12</f>
        <v>10</v>
      </c>
      <c r="BE12" s="14">
        <f t="shared" si="0"/>
        <v>18</v>
      </c>
      <c r="BF12" s="16">
        <f t="shared" ref="BF12:BF40" si="1">BE12/(BD12+BE12)*100</f>
        <v>64.285714285714292</v>
      </c>
    </row>
    <row r="13" spans="1:58" x14ac:dyDescent="0.25">
      <c r="A13" s="19" t="s">
        <v>29</v>
      </c>
      <c r="B13" s="20">
        <v>2</v>
      </c>
      <c r="C13" s="21">
        <v>2</v>
      </c>
      <c r="D13" s="22">
        <v>50</v>
      </c>
      <c r="E13" s="21">
        <v>0</v>
      </c>
      <c r="F13" s="21">
        <v>0</v>
      </c>
      <c r="G13" s="23">
        <v>0</v>
      </c>
      <c r="H13" s="24">
        <v>17</v>
      </c>
      <c r="I13" s="21">
        <v>22</v>
      </c>
      <c r="J13" s="22">
        <v>56.4</v>
      </c>
      <c r="K13" s="21">
        <v>0</v>
      </c>
      <c r="L13" s="21">
        <v>0</v>
      </c>
      <c r="M13" s="25">
        <v>0</v>
      </c>
      <c r="N13" s="20">
        <v>27</v>
      </c>
      <c r="O13" s="21">
        <v>18</v>
      </c>
      <c r="P13" s="22">
        <v>40</v>
      </c>
      <c r="Q13" s="21">
        <v>0</v>
      </c>
      <c r="R13" s="21">
        <v>0</v>
      </c>
      <c r="S13" s="23">
        <v>0</v>
      </c>
      <c r="T13" s="24">
        <v>24</v>
      </c>
      <c r="U13" s="21">
        <v>5</v>
      </c>
      <c r="V13" s="22">
        <v>17.2</v>
      </c>
      <c r="W13" s="21">
        <v>0</v>
      </c>
      <c r="X13" s="21">
        <v>0</v>
      </c>
      <c r="Y13" s="25">
        <v>0</v>
      </c>
      <c r="Z13" s="20">
        <v>14</v>
      </c>
      <c r="AA13" s="21">
        <v>3</v>
      </c>
      <c r="AB13" s="22">
        <v>17.7</v>
      </c>
      <c r="AC13" s="21">
        <v>0</v>
      </c>
      <c r="AD13" s="21">
        <v>0</v>
      </c>
      <c r="AE13" s="23">
        <v>0</v>
      </c>
      <c r="AF13" s="24">
        <v>0</v>
      </c>
      <c r="AG13" s="21">
        <v>0</v>
      </c>
      <c r="AH13" s="22">
        <v>0</v>
      </c>
      <c r="AI13" s="21">
        <v>0</v>
      </c>
      <c r="AJ13" s="21">
        <v>0</v>
      </c>
      <c r="AK13" s="25">
        <v>0</v>
      </c>
      <c r="AL13" s="20">
        <v>0</v>
      </c>
      <c r="AM13" s="21">
        <v>0</v>
      </c>
      <c r="AN13" s="22">
        <v>0</v>
      </c>
      <c r="AO13" s="21">
        <v>0</v>
      </c>
      <c r="AP13" s="21">
        <v>0</v>
      </c>
      <c r="AQ13" s="23">
        <v>0</v>
      </c>
      <c r="AR13" s="24">
        <v>0</v>
      </c>
      <c r="AS13" s="21">
        <v>0</v>
      </c>
      <c r="AT13" s="22">
        <v>0</v>
      </c>
      <c r="AU13" s="21">
        <v>0</v>
      </c>
      <c r="AV13" s="21">
        <v>0</v>
      </c>
      <c r="AW13" s="25">
        <v>0</v>
      </c>
      <c r="AX13" s="20">
        <v>84</v>
      </c>
      <c r="AY13" s="21">
        <v>50</v>
      </c>
      <c r="AZ13" s="23">
        <v>37.299999999999997</v>
      </c>
      <c r="BA13" s="24">
        <v>0</v>
      </c>
      <c r="BB13" s="21">
        <v>0</v>
      </c>
      <c r="BC13" s="25">
        <v>0</v>
      </c>
      <c r="BD13" s="13">
        <f t="shared" si="0"/>
        <v>84</v>
      </c>
      <c r="BE13" s="21">
        <f t="shared" si="0"/>
        <v>50</v>
      </c>
      <c r="BF13" s="16">
        <f t="shared" si="1"/>
        <v>37.313432835820898</v>
      </c>
    </row>
    <row r="14" spans="1:58" x14ac:dyDescent="0.25">
      <c r="A14" s="19" t="s">
        <v>30</v>
      </c>
      <c r="B14" s="20">
        <v>0</v>
      </c>
      <c r="C14" s="21">
        <v>0</v>
      </c>
      <c r="D14" s="22">
        <v>0</v>
      </c>
      <c r="E14" s="21">
        <v>0</v>
      </c>
      <c r="F14" s="21">
        <v>0</v>
      </c>
      <c r="G14" s="23">
        <v>0</v>
      </c>
      <c r="H14" s="24">
        <v>0</v>
      </c>
      <c r="I14" s="21">
        <v>0</v>
      </c>
      <c r="J14" s="22">
        <v>0</v>
      </c>
      <c r="K14" s="21">
        <v>0</v>
      </c>
      <c r="L14" s="21">
        <v>0</v>
      </c>
      <c r="M14" s="25">
        <v>0</v>
      </c>
      <c r="N14" s="20">
        <v>0</v>
      </c>
      <c r="O14" s="21">
        <v>0</v>
      </c>
      <c r="P14" s="22">
        <v>0</v>
      </c>
      <c r="Q14" s="21">
        <v>0</v>
      </c>
      <c r="R14" s="21">
        <v>0</v>
      </c>
      <c r="S14" s="23">
        <v>0</v>
      </c>
      <c r="T14" s="24">
        <v>0</v>
      </c>
      <c r="U14" s="21">
        <v>0</v>
      </c>
      <c r="V14" s="22">
        <v>0</v>
      </c>
      <c r="W14" s="21">
        <v>1</v>
      </c>
      <c r="X14" s="21">
        <v>0</v>
      </c>
      <c r="Y14" s="25">
        <v>0</v>
      </c>
      <c r="Z14" s="20">
        <v>0</v>
      </c>
      <c r="AA14" s="21">
        <v>0</v>
      </c>
      <c r="AB14" s="22">
        <v>0</v>
      </c>
      <c r="AC14" s="21">
        <v>1</v>
      </c>
      <c r="AD14" s="21">
        <v>0</v>
      </c>
      <c r="AE14" s="23">
        <v>0</v>
      </c>
      <c r="AF14" s="24">
        <v>0</v>
      </c>
      <c r="AG14" s="21">
        <v>0</v>
      </c>
      <c r="AH14" s="22">
        <v>0</v>
      </c>
      <c r="AI14" s="21">
        <v>0</v>
      </c>
      <c r="AJ14" s="21">
        <v>0</v>
      </c>
      <c r="AK14" s="25">
        <v>0</v>
      </c>
      <c r="AL14" s="20">
        <v>0</v>
      </c>
      <c r="AM14" s="21">
        <v>0</v>
      </c>
      <c r="AN14" s="22">
        <v>0</v>
      </c>
      <c r="AO14" s="21">
        <v>0</v>
      </c>
      <c r="AP14" s="21">
        <v>0</v>
      </c>
      <c r="AQ14" s="23">
        <v>0</v>
      </c>
      <c r="AR14" s="24">
        <v>0</v>
      </c>
      <c r="AS14" s="21">
        <v>0</v>
      </c>
      <c r="AT14" s="22">
        <v>0</v>
      </c>
      <c r="AU14" s="21">
        <v>0</v>
      </c>
      <c r="AV14" s="21">
        <v>0</v>
      </c>
      <c r="AW14" s="25">
        <v>0</v>
      </c>
      <c r="AX14" s="20">
        <v>0</v>
      </c>
      <c r="AY14" s="21">
        <v>0</v>
      </c>
      <c r="AZ14" s="23">
        <v>0</v>
      </c>
      <c r="BA14" s="24">
        <v>2</v>
      </c>
      <c r="BB14" s="21">
        <v>0</v>
      </c>
      <c r="BC14" s="25">
        <v>0</v>
      </c>
      <c r="BD14" s="13">
        <f t="shared" si="0"/>
        <v>2</v>
      </c>
      <c r="BE14" s="21">
        <f t="shared" si="0"/>
        <v>0</v>
      </c>
      <c r="BF14" s="16">
        <f t="shared" si="1"/>
        <v>0</v>
      </c>
    </row>
    <row r="15" spans="1:58" x14ac:dyDescent="0.25">
      <c r="A15" s="19" t="s">
        <v>31</v>
      </c>
      <c r="B15" s="20">
        <v>0</v>
      </c>
      <c r="C15" s="21">
        <v>0</v>
      </c>
      <c r="D15" s="22">
        <v>0</v>
      </c>
      <c r="E15" s="21">
        <v>0</v>
      </c>
      <c r="F15" s="21">
        <v>0</v>
      </c>
      <c r="G15" s="23">
        <v>0</v>
      </c>
      <c r="H15" s="24">
        <v>0</v>
      </c>
      <c r="I15" s="21">
        <v>1</v>
      </c>
      <c r="J15" s="22">
        <v>100</v>
      </c>
      <c r="K15" s="21">
        <v>0</v>
      </c>
      <c r="L15" s="21">
        <v>0</v>
      </c>
      <c r="M15" s="25">
        <v>0</v>
      </c>
      <c r="N15" s="20">
        <v>0</v>
      </c>
      <c r="O15" s="21">
        <v>0</v>
      </c>
      <c r="P15" s="22">
        <v>0</v>
      </c>
      <c r="Q15" s="21">
        <v>0</v>
      </c>
      <c r="R15" s="21">
        <v>0</v>
      </c>
      <c r="S15" s="23">
        <v>0</v>
      </c>
      <c r="T15" s="24">
        <v>0</v>
      </c>
      <c r="U15" s="21">
        <v>0</v>
      </c>
      <c r="V15" s="22">
        <v>0</v>
      </c>
      <c r="W15" s="21">
        <v>0</v>
      </c>
      <c r="X15" s="21">
        <v>0</v>
      </c>
      <c r="Y15" s="25">
        <v>0</v>
      </c>
      <c r="Z15" s="20">
        <v>0</v>
      </c>
      <c r="AA15" s="21">
        <v>0</v>
      </c>
      <c r="AB15" s="22">
        <v>0</v>
      </c>
      <c r="AC15" s="21">
        <v>0</v>
      </c>
      <c r="AD15" s="21">
        <v>0</v>
      </c>
      <c r="AE15" s="23">
        <v>0</v>
      </c>
      <c r="AF15" s="24">
        <v>0</v>
      </c>
      <c r="AG15" s="21">
        <v>0</v>
      </c>
      <c r="AH15" s="22">
        <v>0</v>
      </c>
      <c r="AI15" s="21">
        <v>0</v>
      </c>
      <c r="AJ15" s="21">
        <v>0</v>
      </c>
      <c r="AK15" s="25">
        <v>0</v>
      </c>
      <c r="AL15" s="20">
        <v>0</v>
      </c>
      <c r="AM15" s="21">
        <v>0</v>
      </c>
      <c r="AN15" s="22">
        <v>0</v>
      </c>
      <c r="AO15" s="21">
        <v>0</v>
      </c>
      <c r="AP15" s="21">
        <v>0</v>
      </c>
      <c r="AQ15" s="23">
        <v>0</v>
      </c>
      <c r="AR15" s="24">
        <v>0</v>
      </c>
      <c r="AS15" s="21">
        <v>0</v>
      </c>
      <c r="AT15" s="22">
        <v>0</v>
      </c>
      <c r="AU15" s="21">
        <v>0</v>
      </c>
      <c r="AV15" s="21">
        <v>0</v>
      </c>
      <c r="AW15" s="25">
        <v>0</v>
      </c>
      <c r="AX15" s="20">
        <v>0</v>
      </c>
      <c r="AY15" s="21">
        <v>1</v>
      </c>
      <c r="AZ15" s="23">
        <v>100</v>
      </c>
      <c r="BA15" s="24">
        <v>0</v>
      </c>
      <c r="BB15" s="21">
        <v>0</v>
      </c>
      <c r="BC15" s="25">
        <v>0</v>
      </c>
      <c r="BD15" s="13">
        <f t="shared" si="0"/>
        <v>0</v>
      </c>
      <c r="BE15" s="21">
        <f t="shared" si="0"/>
        <v>1</v>
      </c>
      <c r="BF15" s="16">
        <f t="shared" si="1"/>
        <v>100</v>
      </c>
    </row>
    <row r="16" spans="1:58" x14ac:dyDescent="0.25">
      <c r="A16" s="19" t="s">
        <v>32</v>
      </c>
      <c r="B16" s="20">
        <v>0</v>
      </c>
      <c r="C16" s="21">
        <v>3</v>
      </c>
      <c r="D16" s="22">
        <v>100</v>
      </c>
      <c r="E16" s="21">
        <v>0</v>
      </c>
      <c r="F16" s="21">
        <v>0</v>
      </c>
      <c r="G16" s="23">
        <v>0</v>
      </c>
      <c r="H16" s="24">
        <v>3</v>
      </c>
      <c r="I16" s="21">
        <v>4</v>
      </c>
      <c r="J16" s="22">
        <v>57.1</v>
      </c>
      <c r="K16" s="21">
        <v>0</v>
      </c>
      <c r="L16" s="21">
        <v>0</v>
      </c>
      <c r="M16" s="25">
        <v>0</v>
      </c>
      <c r="N16" s="20">
        <v>0</v>
      </c>
      <c r="O16" s="21">
        <v>5</v>
      </c>
      <c r="P16" s="22">
        <v>100</v>
      </c>
      <c r="Q16" s="21">
        <v>0</v>
      </c>
      <c r="R16" s="21">
        <v>0</v>
      </c>
      <c r="S16" s="23">
        <v>0</v>
      </c>
      <c r="T16" s="24">
        <v>3</v>
      </c>
      <c r="U16" s="21">
        <v>1</v>
      </c>
      <c r="V16" s="22">
        <v>25</v>
      </c>
      <c r="W16" s="21">
        <v>0</v>
      </c>
      <c r="X16" s="21">
        <v>0</v>
      </c>
      <c r="Y16" s="25">
        <v>0</v>
      </c>
      <c r="Z16" s="20">
        <v>0</v>
      </c>
      <c r="AA16" s="21">
        <v>0</v>
      </c>
      <c r="AB16" s="22">
        <v>0</v>
      </c>
      <c r="AC16" s="21">
        <v>0</v>
      </c>
      <c r="AD16" s="21">
        <v>0</v>
      </c>
      <c r="AE16" s="23">
        <v>0</v>
      </c>
      <c r="AF16" s="24">
        <v>0</v>
      </c>
      <c r="AG16" s="21">
        <v>1</v>
      </c>
      <c r="AH16" s="22">
        <v>100</v>
      </c>
      <c r="AI16" s="21">
        <v>0</v>
      </c>
      <c r="AJ16" s="21">
        <v>0</v>
      </c>
      <c r="AK16" s="25">
        <v>0</v>
      </c>
      <c r="AL16" s="20">
        <v>0</v>
      </c>
      <c r="AM16" s="21">
        <v>0</v>
      </c>
      <c r="AN16" s="22">
        <v>0</v>
      </c>
      <c r="AO16" s="21">
        <v>0</v>
      </c>
      <c r="AP16" s="21">
        <v>0</v>
      </c>
      <c r="AQ16" s="23">
        <v>0</v>
      </c>
      <c r="AR16" s="24">
        <v>1</v>
      </c>
      <c r="AS16" s="21">
        <v>0</v>
      </c>
      <c r="AT16" s="22">
        <v>0</v>
      </c>
      <c r="AU16" s="21">
        <v>0</v>
      </c>
      <c r="AV16" s="21">
        <v>0</v>
      </c>
      <c r="AW16" s="25">
        <v>0</v>
      </c>
      <c r="AX16" s="20">
        <v>7</v>
      </c>
      <c r="AY16" s="21">
        <v>14</v>
      </c>
      <c r="AZ16" s="23">
        <v>66.7</v>
      </c>
      <c r="BA16" s="24">
        <v>0</v>
      </c>
      <c r="BB16" s="21">
        <v>0</v>
      </c>
      <c r="BC16" s="25">
        <v>0</v>
      </c>
      <c r="BD16" s="13">
        <f t="shared" si="0"/>
        <v>7</v>
      </c>
      <c r="BE16" s="21">
        <f t="shared" si="0"/>
        <v>14</v>
      </c>
      <c r="BF16" s="16">
        <f t="shared" si="1"/>
        <v>66.666666666666657</v>
      </c>
    </row>
    <row r="17" spans="1:58" x14ac:dyDescent="0.25">
      <c r="A17" s="19" t="s">
        <v>33</v>
      </c>
      <c r="B17" s="20">
        <v>3</v>
      </c>
      <c r="C17" s="21">
        <v>14</v>
      </c>
      <c r="D17" s="22">
        <v>82.4</v>
      </c>
      <c r="E17" s="21">
        <v>4</v>
      </c>
      <c r="F17" s="21">
        <v>1</v>
      </c>
      <c r="G17" s="23">
        <v>20</v>
      </c>
      <c r="H17" s="24">
        <v>1</v>
      </c>
      <c r="I17" s="21">
        <v>10</v>
      </c>
      <c r="J17" s="22">
        <v>90.9</v>
      </c>
      <c r="K17" s="21">
        <v>2</v>
      </c>
      <c r="L17" s="21">
        <v>2</v>
      </c>
      <c r="M17" s="25">
        <v>50</v>
      </c>
      <c r="N17" s="20">
        <v>1</v>
      </c>
      <c r="O17" s="21">
        <v>4</v>
      </c>
      <c r="P17" s="22">
        <v>80</v>
      </c>
      <c r="Q17" s="21">
        <v>1</v>
      </c>
      <c r="R17" s="21">
        <v>2</v>
      </c>
      <c r="S17" s="23">
        <v>66.7</v>
      </c>
      <c r="T17" s="24">
        <v>0</v>
      </c>
      <c r="U17" s="21">
        <v>1</v>
      </c>
      <c r="V17" s="22">
        <v>100</v>
      </c>
      <c r="W17" s="21">
        <v>1</v>
      </c>
      <c r="X17" s="21">
        <v>2</v>
      </c>
      <c r="Y17" s="25">
        <v>66.7</v>
      </c>
      <c r="Z17" s="20">
        <v>0</v>
      </c>
      <c r="AA17" s="21">
        <v>0</v>
      </c>
      <c r="AB17" s="22">
        <v>0</v>
      </c>
      <c r="AC17" s="21">
        <v>1</v>
      </c>
      <c r="AD17" s="21">
        <v>0</v>
      </c>
      <c r="AE17" s="23">
        <v>0</v>
      </c>
      <c r="AF17" s="24">
        <v>0</v>
      </c>
      <c r="AG17" s="21">
        <v>0</v>
      </c>
      <c r="AH17" s="22">
        <v>0</v>
      </c>
      <c r="AI17" s="21">
        <v>0</v>
      </c>
      <c r="AJ17" s="21">
        <v>0</v>
      </c>
      <c r="AK17" s="25">
        <v>0</v>
      </c>
      <c r="AL17" s="20">
        <v>0</v>
      </c>
      <c r="AM17" s="21">
        <v>0</v>
      </c>
      <c r="AN17" s="22">
        <v>0</v>
      </c>
      <c r="AO17" s="21">
        <v>0</v>
      </c>
      <c r="AP17" s="21">
        <v>0</v>
      </c>
      <c r="AQ17" s="23">
        <v>0</v>
      </c>
      <c r="AR17" s="24">
        <v>0</v>
      </c>
      <c r="AS17" s="21">
        <v>0</v>
      </c>
      <c r="AT17" s="22">
        <v>0</v>
      </c>
      <c r="AU17" s="21">
        <v>0</v>
      </c>
      <c r="AV17" s="21">
        <v>0</v>
      </c>
      <c r="AW17" s="25">
        <v>0</v>
      </c>
      <c r="AX17" s="20">
        <v>5</v>
      </c>
      <c r="AY17" s="21">
        <v>29</v>
      </c>
      <c r="AZ17" s="23">
        <v>85.3</v>
      </c>
      <c r="BA17" s="24">
        <v>9</v>
      </c>
      <c r="BB17" s="21">
        <v>7</v>
      </c>
      <c r="BC17" s="25">
        <v>43.8</v>
      </c>
      <c r="BD17" s="13">
        <f t="shared" si="0"/>
        <v>14</v>
      </c>
      <c r="BE17" s="21">
        <f t="shared" si="0"/>
        <v>36</v>
      </c>
      <c r="BF17" s="16">
        <f t="shared" si="1"/>
        <v>72</v>
      </c>
    </row>
    <row r="18" spans="1:58" x14ac:dyDescent="0.25">
      <c r="A18" s="19" t="s">
        <v>34</v>
      </c>
      <c r="B18" s="20">
        <v>0</v>
      </c>
      <c r="C18" s="21">
        <v>0</v>
      </c>
      <c r="D18" s="22">
        <v>0</v>
      </c>
      <c r="E18" s="21">
        <v>6</v>
      </c>
      <c r="F18" s="21">
        <v>2</v>
      </c>
      <c r="G18" s="23">
        <v>25</v>
      </c>
      <c r="H18" s="24">
        <v>1</v>
      </c>
      <c r="I18" s="21">
        <v>5</v>
      </c>
      <c r="J18" s="22">
        <v>83.3</v>
      </c>
      <c r="K18" s="21">
        <v>78</v>
      </c>
      <c r="L18" s="21">
        <v>62</v>
      </c>
      <c r="M18" s="25">
        <v>44.3</v>
      </c>
      <c r="N18" s="20">
        <v>1</v>
      </c>
      <c r="O18" s="21">
        <v>5</v>
      </c>
      <c r="P18" s="22">
        <v>83.3</v>
      </c>
      <c r="Q18" s="21">
        <v>51</v>
      </c>
      <c r="R18" s="21">
        <v>23</v>
      </c>
      <c r="S18" s="23">
        <v>31.1</v>
      </c>
      <c r="T18" s="24">
        <v>1</v>
      </c>
      <c r="U18" s="21">
        <v>0</v>
      </c>
      <c r="V18" s="22">
        <v>0</v>
      </c>
      <c r="W18" s="21">
        <v>7</v>
      </c>
      <c r="X18" s="21">
        <v>1</v>
      </c>
      <c r="Y18" s="25">
        <v>12.5</v>
      </c>
      <c r="Z18" s="20">
        <v>0</v>
      </c>
      <c r="AA18" s="21">
        <v>0</v>
      </c>
      <c r="AB18" s="22">
        <v>0</v>
      </c>
      <c r="AC18" s="21">
        <v>0</v>
      </c>
      <c r="AD18" s="21">
        <v>0</v>
      </c>
      <c r="AE18" s="23">
        <v>0</v>
      </c>
      <c r="AF18" s="24">
        <v>0</v>
      </c>
      <c r="AG18" s="21">
        <v>1</v>
      </c>
      <c r="AH18" s="22">
        <v>100</v>
      </c>
      <c r="AI18" s="21">
        <v>0</v>
      </c>
      <c r="AJ18" s="21">
        <v>0</v>
      </c>
      <c r="AK18" s="25">
        <v>0</v>
      </c>
      <c r="AL18" s="20">
        <v>0</v>
      </c>
      <c r="AM18" s="21">
        <v>0</v>
      </c>
      <c r="AN18" s="22">
        <v>0</v>
      </c>
      <c r="AO18" s="21">
        <v>0</v>
      </c>
      <c r="AP18" s="21">
        <v>0</v>
      </c>
      <c r="AQ18" s="23">
        <v>0</v>
      </c>
      <c r="AR18" s="24">
        <v>0</v>
      </c>
      <c r="AS18" s="21">
        <v>0</v>
      </c>
      <c r="AT18" s="22">
        <v>0</v>
      </c>
      <c r="AU18" s="21">
        <v>0</v>
      </c>
      <c r="AV18" s="21">
        <v>0</v>
      </c>
      <c r="AW18" s="25">
        <v>0</v>
      </c>
      <c r="AX18" s="20">
        <v>3</v>
      </c>
      <c r="AY18" s="21">
        <v>11</v>
      </c>
      <c r="AZ18" s="23">
        <v>78.599999999999994</v>
      </c>
      <c r="BA18" s="24">
        <v>142</v>
      </c>
      <c r="BB18" s="21">
        <v>88</v>
      </c>
      <c r="BC18" s="25">
        <v>38.299999999999997</v>
      </c>
      <c r="BD18" s="13">
        <f t="shared" si="0"/>
        <v>145</v>
      </c>
      <c r="BE18" s="21">
        <f t="shared" si="0"/>
        <v>99</v>
      </c>
      <c r="BF18" s="16">
        <f t="shared" si="1"/>
        <v>40.57377049180328</v>
      </c>
    </row>
    <row r="19" spans="1:58" x14ac:dyDescent="0.25">
      <c r="A19" s="19" t="s">
        <v>35</v>
      </c>
      <c r="B19" s="20">
        <v>2</v>
      </c>
      <c r="C19" s="21">
        <v>5</v>
      </c>
      <c r="D19" s="22">
        <v>71.400000000000006</v>
      </c>
      <c r="E19" s="21">
        <v>0</v>
      </c>
      <c r="F19" s="21">
        <v>0</v>
      </c>
      <c r="G19" s="23">
        <v>0</v>
      </c>
      <c r="H19" s="24">
        <v>7</v>
      </c>
      <c r="I19" s="21">
        <v>7</v>
      </c>
      <c r="J19" s="22">
        <v>50</v>
      </c>
      <c r="K19" s="21">
        <v>0</v>
      </c>
      <c r="L19" s="21">
        <v>0</v>
      </c>
      <c r="M19" s="25">
        <v>0</v>
      </c>
      <c r="N19" s="20">
        <v>2</v>
      </c>
      <c r="O19" s="21">
        <v>1</v>
      </c>
      <c r="P19" s="22">
        <v>33.299999999999997</v>
      </c>
      <c r="Q19" s="21">
        <v>0</v>
      </c>
      <c r="R19" s="21">
        <v>0</v>
      </c>
      <c r="S19" s="23">
        <v>0</v>
      </c>
      <c r="T19" s="24">
        <v>0</v>
      </c>
      <c r="U19" s="21">
        <v>0</v>
      </c>
      <c r="V19" s="22">
        <v>0</v>
      </c>
      <c r="W19" s="21">
        <v>0</v>
      </c>
      <c r="X19" s="21">
        <v>0</v>
      </c>
      <c r="Y19" s="25">
        <v>0</v>
      </c>
      <c r="Z19" s="20">
        <v>0</v>
      </c>
      <c r="AA19" s="21">
        <v>0</v>
      </c>
      <c r="AB19" s="22">
        <v>0</v>
      </c>
      <c r="AC19" s="21">
        <v>0</v>
      </c>
      <c r="AD19" s="21">
        <v>0</v>
      </c>
      <c r="AE19" s="23">
        <v>0</v>
      </c>
      <c r="AF19" s="24">
        <v>0</v>
      </c>
      <c r="AG19" s="21">
        <v>0</v>
      </c>
      <c r="AH19" s="22">
        <v>0</v>
      </c>
      <c r="AI19" s="21">
        <v>0</v>
      </c>
      <c r="AJ19" s="21">
        <v>0</v>
      </c>
      <c r="AK19" s="25">
        <v>0</v>
      </c>
      <c r="AL19" s="20">
        <v>0</v>
      </c>
      <c r="AM19" s="21">
        <v>0</v>
      </c>
      <c r="AN19" s="22">
        <v>0</v>
      </c>
      <c r="AO19" s="21">
        <v>0</v>
      </c>
      <c r="AP19" s="21">
        <v>0</v>
      </c>
      <c r="AQ19" s="23">
        <v>0</v>
      </c>
      <c r="AR19" s="24">
        <v>0</v>
      </c>
      <c r="AS19" s="21">
        <v>0</v>
      </c>
      <c r="AT19" s="22">
        <v>0</v>
      </c>
      <c r="AU19" s="21">
        <v>0</v>
      </c>
      <c r="AV19" s="21">
        <v>0</v>
      </c>
      <c r="AW19" s="25">
        <v>0</v>
      </c>
      <c r="AX19" s="20">
        <v>11</v>
      </c>
      <c r="AY19" s="21">
        <v>13</v>
      </c>
      <c r="AZ19" s="23">
        <v>54.2</v>
      </c>
      <c r="BA19" s="24">
        <v>0</v>
      </c>
      <c r="BB19" s="21">
        <v>0</v>
      </c>
      <c r="BC19" s="25">
        <v>0</v>
      </c>
      <c r="BD19" s="13">
        <f t="shared" si="0"/>
        <v>11</v>
      </c>
      <c r="BE19" s="21">
        <f t="shared" si="0"/>
        <v>13</v>
      </c>
      <c r="BF19" s="16">
        <f t="shared" si="1"/>
        <v>54.166666666666664</v>
      </c>
    </row>
    <row r="20" spans="1:58" x14ac:dyDescent="0.25">
      <c r="A20" s="19" t="s">
        <v>36</v>
      </c>
      <c r="B20" s="20">
        <v>1</v>
      </c>
      <c r="C20" s="21">
        <v>2</v>
      </c>
      <c r="D20" s="22">
        <v>66.7</v>
      </c>
      <c r="E20" s="21">
        <v>0</v>
      </c>
      <c r="F20" s="21">
        <v>0</v>
      </c>
      <c r="G20" s="23">
        <v>0</v>
      </c>
      <c r="H20" s="24">
        <v>6</v>
      </c>
      <c r="I20" s="21">
        <v>4</v>
      </c>
      <c r="J20" s="22">
        <v>40</v>
      </c>
      <c r="K20" s="21">
        <v>0</v>
      </c>
      <c r="L20" s="21">
        <v>0</v>
      </c>
      <c r="M20" s="25">
        <v>0</v>
      </c>
      <c r="N20" s="20">
        <v>1</v>
      </c>
      <c r="O20" s="21">
        <v>1</v>
      </c>
      <c r="P20" s="22">
        <v>50</v>
      </c>
      <c r="Q20" s="21">
        <v>1</v>
      </c>
      <c r="R20" s="21">
        <v>0</v>
      </c>
      <c r="S20" s="23">
        <v>0</v>
      </c>
      <c r="T20" s="24">
        <v>0</v>
      </c>
      <c r="U20" s="21">
        <v>1</v>
      </c>
      <c r="V20" s="22">
        <v>100</v>
      </c>
      <c r="W20" s="21">
        <v>0</v>
      </c>
      <c r="X20" s="21">
        <v>0</v>
      </c>
      <c r="Y20" s="25">
        <v>0</v>
      </c>
      <c r="Z20" s="20">
        <v>0</v>
      </c>
      <c r="AA20" s="21">
        <v>0</v>
      </c>
      <c r="AB20" s="22">
        <v>0</v>
      </c>
      <c r="AC20" s="21">
        <v>0</v>
      </c>
      <c r="AD20" s="21">
        <v>0</v>
      </c>
      <c r="AE20" s="23">
        <v>0</v>
      </c>
      <c r="AF20" s="24">
        <v>1</v>
      </c>
      <c r="AG20" s="21">
        <v>0</v>
      </c>
      <c r="AH20" s="22">
        <v>0</v>
      </c>
      <c r="AI20" s="21">
        <v>0</v>
      </c>
      <c r="AJ20" s="21">
        <v>0</v>
      </c>
      <c r="AK20" s="25">
        <v>0</v>
      </c>
      <c r="AL20" s="20">
        <v>0</v>
      </c>
      <c r="AM20" s="21">
        <v>0</v>
      </c>
      <c r="AN20" s="22">
        <v>0</v>
      </c>
      <c r="AO20" s="21">
        <v>0</v>
      </c>
      <c r="AP20" s="21">
        <v>0</v>
      </c>
      <c r="AQ20" s="23">
        <v>0</v>
      </c>
      <c r="AR20" s="24">
        <v>0</v>
      </c>
      <c r="AS20" s="21">
        <v>0</v>
      </c>
      <c r="AT20" s="22">
        <v>0</v>
      </c>
      <c r="AU20" s="21">
        <v>0</v>
      </c>
      <c r="AV20" s="21">
        <v>0</v>
      </c>
      <c r="AW20" s="25">
        <v>0</v>
      </c>
      <c r="AX20" s="20">
        <v>9</v>
      </c>
      <c r="AY20" s="21">
        <v>8</v>
      </c>
      <c r="AZ20" s="23">
        <v>47.1</v>
      </c>
      <c r="BA20" s="24">
        <v>1</v>
      </c>
      <c r="BB20" s="21">
        <v>0</v>
      </c>
      <c r="BC20" s="25">
        <v>0</v>
      </c>
      <c r="BD20" s="13">
        <f t="shared" si="0"/>
        <v>10</v>
      </c>
      <c r="BE20" s="21">
        <f t="shared" si="0"/>
        <v>8</v>
      </c>
      <c r="BF20" s="16">
        <f t="shared" si="1"/>
        <v>44.444444444444443</v>
      </c>
    </row>
    <row r="21" spans="1:58" x14ac:dyDescent="0.25">
      <c r="A21" s="19" t="s">
        <v>37</v>
      </c>
      <c r="B21" s="20">
        <v>6</v>
      </c>
      <c r="C21" s="21">
        <v>9</v>
      </c>
      <c r="D21" s="22">
        <v>60</v>
      </c>
      <c r="E21" s="21">
        <v>0</v>
      </c>
      <c r="F21" s="21">
        <v>0</v>
      </c>
      <c r="G21" s="23">
        <v>0</v>
      </c>
      <c r="H21" s="24">
        <v>5</v>
      </c>
      <c r="I21" s="21">
        <v>9</v>
      </c>
      <c r="J21" s="22">
        <v>64.3</v>
      </c>
      <c r="K21" s="21">
        <v>1</v>
      </c>
      <c r="L21" s="21">
        <v>1</v>
      </c>
      <c r="M21" s="25">
        <v>50</v>
      </c>
      <c r="N21" s="20">
        <v>9</v>
      </c>
      <c r="O21" s="21">
        <v>10</v>
      </c>
      <c r="P21" s="22">
        <v>52.6</v>
      </c>
      <c r="Q21" s="21">
        <v>1</v>
      </c>
      <c r="R21" s="21">
        <v>0</v>
      </c>
      <c r="S21" s="23">
        <v>0</v>
      </c>
      <c r="T21" s="24">
        <v>2</v>
      </c>
      <c r="U21" s="21">
        <v>1</v>
      </c>
      <c r="V21" s="22">
        <v>33.299999999999997</v>
      </c>
      <c r="W21" s="21">
        <v>1</v>
      </c>
      <c r="X21" s="21">
        <v>2</v>
      </c>
      <c r="Y21" s="25">
        <v>66.7</v>
      </c>
      <c r="Z21" s="20">
        <v>1</v>
      </c>
      <c r="AA21" s="21">
        <v>0</v>
      </c>
      <c r="AB21" s="22">
        <v>0</v>
      </c>
      <c r="AC21" s="21">
        <v>0</v>
      </c>
      <c r="AD21" s="21">
        <v>0</v>
      </c>
      <c r="AE21" s="23">
        <v>0</v>
      </c>
      <c r="AF21" s="24">
        <v>0</v>
      </c>
      <c r="AG21" s="21">
        <v>0</v>
      </c>
      <c r="AH21" s="22">
        <v>0</v>
      </c>
      <c r="AI21" s="21">
        <v>0</v>
      </c>
      <c r="AJ21" s="21">
        <v>0</v>
      </c>
      <c r="AK21" s="25">
        <v>0</v>
      </c>
      <c r="AL21" s="20">
        <v>0</v>
      </c>
      <c r="AM21" s="21">
        <v>0</v>
      </c>
      <c r="AN21" s="22">
        <v>0</v>
      </c>
      <c r="AO21" s="21">
        <v>0</v>
      </c>
      <c r="AP21" s="21">
        <v>0</v>
      </c>
      <c r="AQ21" s="23">
        <v>0</v>
      </c>
      <c r="AR21" s="24">
        <v>0</v>
      </c>
      <c r="AS21" s="21">
        <v>0</v>
      </c>
      <c r="AT21" s="22">
        <v>0</v>
      </c>
      <c r="AU21" s="21">
        <v>0</v>
      </c>
      <c r="AV21" s="21">
        <v>0</v>
      </c>
      <c r="AW21" s="25">
        <v>0</v>
      </c>
      <c r="AX21" s="20">
        <v>23</v>
      </c>
      <c r="AY21" s="21">
        <v>29</v>
      </c>
      <c r="AZ21" s="23">
        <v>55.8</v>
      </c>
      <c r="BA21" s="24">
        <v>3</v>
      </c>
      <c r="BB21" s="21">
        <v>3</v>
      </c>
      <c r="BC21" s="25">
        <v>50</v>
      </c>
      <c r="BD21" s="13">
        <f t="shared" si="0"/>
        <v>26</v>
      </c>
      <c r="BE21" s="21">
        <f t="shared" si="0"/>
        <v>32</v>
      </c>
      <c r="BF21" s="16">
        <f t="shared" si="1"/>
        <v>55.172413793103445</v>
      </c>
    </row>
    <row r="22" spans="1:58" x14ac:dyDescent="0.25">
      <c r="A22" s="19" t="s">
        <v>38</v>
      </c>
      <c r="B22" s="20">
        <v>1</v>
      </c>
      <c r="C22" s="21">
        <v>4</v>
      </c>
      <c r="D22" s="22">
        <v>80</v>
      </c>
      <c r="E22" s="21">
        <v>2</v>
      </c>
      <c r="F22" s="21">
        <v>1</v>
      </c>
      <c r="G22" s="23">
        <v>33.299999999999997</v>
      </c>
      <c r="H22" s="24">
        <v>38</v>
      </c>
      <c r="I22" s="21">
        <v>89</v>
      </c>
      <c r="J22" s="22">
        <v>70.099999999999994</v>
      </c>
      <c r="K22" s="21">
        <v>49</v>
      </c>
      <c r="L22" s="21">
        <v>54</v>
      </c>
      <c r="M22" s="25">
        <v>52.4</v>
      </c>
      <c r="N22" s="20">
        <v>120</v>
      </c>
      <c r="O22" s="21">
        <v>150</v>
      </c>
      <c r="P22" s="22">
        <v>55.6</v>
      </c>
      <c r="Q22" s="21">
        <v>190</v>
      </c>
      <c r="R22" s="21">
        <v>148</v>
      </c>
      <c r="S22" s="23">
        <v>43.8</v>
      </c>
      <c r="T22" s="24">
        <v>54</v>
      </c>
      <c r="U22" s="21">
        <v>46</v>
      </c>
      <c r="V22" s="22">
        <v>46</v>
      </c>
      <c r="W22" s="21">
        <v>90</v>
      </c>
      <c r="X22" s="21">
        <v>59</v>
      </c>
      <c r="Y22" s="25">
        <v>39.6</v>
      </c>
      <c r="Z22" s="20">
        <v>11</v>
      </c>
      <c r="AA22" s="21">
        <v>8</v>
      </c>
      <c r="AB22" s="22">
        <v>42.1</v>
      </c>
      <c r="AC22" s="21">
        <v>37</v>
      </c>
      <c r="AD22" s="21">
        <v>17</v>
      </c>
      <c r="AE22" s="23">
        <v>31.5</v>
      </c>
      <c r="AF22" s="24">
        <v>1</v>
      </c>
      <c r="AG22" s="21">
        <v>2</v>
      </c>
      <c r="AH22" s="22">
        <v>66.7</v>
      </c>
      <c r="AI22" s="21">
        <v>11</v>
      </c>
      <c r="AJ22" s="21">
        <v>0</v>
      </c>
      <c r="AK22" s="25">
        <v>0</v>
      </c>
      <c r="AL22" s="20">
        <v>2</v>
      </c>
      <c r="AM22" s="21">
        <v>0</v>
      </c>
      <c r="AN22" s="22">
        <v>0</v>
      </c>
      <c r="AO22" s="21">
        <v>1</v>
      </c>
      <c r="AP22" s="21">
        <v>0</v>
      </c>
      <c r="AQ22" s="23">
        <v>0</v>
      </c>
      <c r="AR22" s="24">
        <v>5</v>
      </c>
      <c r="AS22" s="21">
        <v>1</v>
      </c>
      <c r="AT22" s="22">
        <v>16.7</v>
      </c>
      <c r="AU22" s="21">
        <v>4</v>
      </c>
      <c r="AV22" s="21">
        <v>1</v>
      </c>
      <c r="AW22" s="25">
        <v>20</v>
      </c>
      <c r="AX22" s="20">
        <v>232</v>
      </c>
      <c r="AY22" s="21">
        <v>300</v>
      </c>
      <c r="AZ22" s="23">
        <v>56.4</v>
      </c>
      <c r="BA22" s="24">
        <v>384</v>
      </c>
      <c r="BB22" s="21">
        <v>280</v>
      </c>
      <c r="BC22" s="25">
        <v>42.2</v>
      </c>
      <c r="BD22" s="13">
        <f t="shared" si="0"/>
        <v>616</v>
      </c>
      <c r="BE22" s="21">
        <f t="shared" si="0"/>
        <v>580</v>
      </c>
      <c r="BF22" s="16">
        <f t="shared" si="1"/>
        <v>48.494983277591977</v>
      </c>
    </row>
    <row r="23" spans="1:58" x14ac:dyDescent="0.25">
      <c r="A23" s="19" t="s">
        <v>39</v>
      </c>
      <c r="B23" s="20">
        <v>0</v>
      </c>
      <c r="C23" s="21">
        <v>0</v>
      </c>
      <c r="D23" s="22">
        <v>0</v>
      </c>
      <c r="E23" s="21">
        <v>0</v>
      </c>
      <c r="F23" s="21">
        <v>0</v>
      </c>
      <c r="G23" s="23">
        <v>0</v>
      </c>
      <c r="H23" s="24">
        <v>1</v>
      </c>
      <c r="I23" s="21">
        <v>11</v>
      </c>
      <c r="J23" s="22">
        <v>91.7</v>
      </c>
      <c r="K23" s="21">
        <v>1</v>
      </c>
      <c r="L23" s="21">
        <v>1</v>
      </c>
      <c r="M23" s="25">
        <v>50</v>
      </c>
      <c r="N23" s="20">
        <v>1</v>
      </c>
      <c r="O23" s="21">
        <v>9</v>
      </c>
      <c r="P23" s="22">
        <v>90</v>
      </c>
      <c r="Q23" s="21">
        <v>1</v>
      </c>
      <c r="R23" s="21">
        <v>8</v>
      </c>
      <c r="S23" s="23">
        <v>88.9</v>
      </c>
      <c r="T23" s="24">
        <v>1</v>
      </c>
      <c r="U23" s="21">
        <v>4</v>
      </c>
      <c r="V23" s="22">
        <v>80</v>
      </c>
      <c r="W23" s="21">
        <v>0</v>
      </c>
      <c r="X23" s="21">
        <v>3</v>
      </c>
      <c r="Y23" s="25">
        <v>100</v>
      </c>
      <c r="Z23" s="20">
        <v>0</v>
      </c>
      <c r="AA23" s="21">
        <v>2</v>
      </c>
      <c r="AB23" s="22">
        <v>100</v>
      </c>
      <c r="AC23" s="21">
        <v>1</v>
      </c>
      <c r="AD23" s="21">
        <v>2</v>
      </c>
      <c r="AE23" s="23">
        <v>66.7</v>
      </c>
      <c r="AF23" s="24">
        <v>0</v>
      </c>
      <c r="AG23" s="21">
        <v>0</v>
      </c>
      <c r="AH23" s="22">
        <v>0</v>
      </c>
      <c r="AI23" s="21">
        <v>0</v>
      </c>
      <c r="AJ23" s="21">
        <v>0</v>
      </c>
      <c r="AK23" s="25">
        <v>0</v>
      </c>
      <c r="AL23" s="20">
        <v>0</v>
      </c>
      <c r="AM23" s="21">
        <v>0</v>
      </c>
      <c r="AN23" s="22">
        <v>0</v>
      </c>
      <c r="AO23" s="21">
        <v>0</v>
      </c>
      <c r="AP23" s="21">
        <v>0</v>
      </c>
      <c r="AQ23" s="23">
        <v>0</v>
      </c>
      <c r="AR23" s="24">
        <v>0</v>
      </c>
      <c r="AS23" s="21">
        <v>0</v>
      </c>
      <c r="AT23" s="22">
        <v>0</v>
      </c>
      <c r="AU23" s="21">
        <v>0</v>
      </c>
      <c r="AV23" s="21">
        <v>0</v>
      </c>
      <c r="AW23" s="25">
        <v>0</v>
      </c>
      <c r="AX23" s="20">
        <v>3</v>
      </c>
      <c r="AY23" s="21">
        <v>26</v>
      </c>
      <c r="AZ23" s="23">
        <v>89.7</v>
      </c>
      <c r="BA23" s="24">
        <v>3</v>
      </c>
      <c r="BB23" s="21">
        <v>14</v>
      </c>
      <c r="BC23" s="25">
        <v>82.4</v>
      </c>
      <c r="BD23" s="13">
        <f t="shared" si="0"/>
        <v>6</v>
      </c>
      <c r="BE23" s="21">
        <f t="shared" si="0"/>
        <v>40</v>
      </c>
      <c r="BF23" s="16">
        <f t="shared" si="1"/>
        <v>86.956521739130437</v>
      </c>
    </row>
    <row r="24" spans="1:58" x14ac:dyDescent="0.25">
      <c r="A24" s="19" t="s">
        <v>40</v>
      </c>
      <c r="B24" s="20">
        <v>0</v>
      </c>
      <c r="C24" s="21">
        <v>0</v>
      </c>
      <c r="D24" s="22">
        <v>0</v>
      </c>
      <c r="E24" s="21">
        <v>0</v>
      </c>
      <c r="F24" s="21">
        <v>0</v>
      </c>
      <c r="G24" s="23">
        <v>0</v>
      </c>
      <c r="H24" s="24">
        <v>1</v>
      </c>
      <c r="I24" s="21">
        <v>0</v>
      </c>
      <c r="J24" s="22">
        <v>0</v>
      </c>
      <c r="K24" s="21">
        <v>0</v>
      </c>
      <c r="L24" s="21">
        <v>1</v>
      </c>
      <c r="M24" s="25">
        <v>100</v>
      </c>
      <c r="N24" s="20">
        <v>0</v>
      </c>
      <c r="O24" s="21">
        <v>2</v>
      </c>
      <c r="P24" s="22">
        <v>100</v>
      </c>
      <c r="Q24" s="21">
        <v>0</v>
      </c>
      <c r="R24" s="21">
        <v>0</v>
      </c>
      <c r="S24" s="23">
        <v>0</v>
      </c>
      <c r="T24" s="24">
        <v>0</v>
      </c>
      <c r="U24" s="21">
        <v>1</v>
      </c>
      <c r="V24" s="22">
        <v>100</v>
      </c>
      <c r="W24" s="21">
        <v>1</v>
      </c>
      <c r="X24" s="21">
        <v>0</v>
      </c>
      <c r="Y24" s="25">
        <v>0</v>
      </c>
      <c r="Z24" s="20">
        <v>0</v>
      </c>
      <c r="AA24" s="21">
        <v>0</v>
      </c>
      <c r="AB24" s="22">
        <v>0</v>
      </c>
      <c r="AC24" s="21">
        <v>0</v>
      </c>
      <c r="AD24" s="21">
        <v>1</v>
      </c>
      <c r="AE24" s="23">
        <v>100</v>
      </c>
      <c r="AF24" s="24">
        <v>0</v>
      </c>
      <c r="AG24" s="21">
        <v>0</v>
      </c>
      <c r="AH24" s="22">
        <v>0</v>
      </c>
      <c r="AI24" s="21">
        <v>0</v>
      </c>
      <c r="AJ24" s="21">
        <v>0</v>
      </c>
      <c r="AK24" s="25">
        <v>0</v>
      </c>
      <c r="AL24" s="20">
        <v>0</v>
      </c>
      <c r="AM24" s="21">
        <v>0</v>
      </c>
      <c r="AN24" s="22">
        <v>0</v>
      </c>
      <c r="AO24" s="21">
        <v>1</v>
      </c>
      <c r="AP24" s="21">
        <v>0</v>
      </c>
      <c r="AQ24" s="23">
        <v>0</v>
      </c>
      <c r="AR24" s="24">
        <v>0</v>
      </c>
      <c r="AS24" s="21">
        <v>0</v>
      </c>
      <c r="AT24" s="22">
        <v>0</v>
      </c>
      <c r="AU24" s="21">
        <v>0</v>
      </c>
      <c r="AV24" s="21">
        <v>0</v>
      </c>
      <c r="AW24" s="25">
        <v>0</v>
      </c>
      <c r="AX24" s="20">
        <v>1</v>
      </c>
      <c r="AY24" s="21">
        <v>3</v>
      </c>
      <c r="AZ24" s="23">
        <v>75</v>
      </c>
      <c r="BA24" s="24">
        <v>2</v>
      </c>
      <c r="BB24" s="21">
        <v>2</v>
      </c>
      <c r="BC24" s="25">
        <v>50</v>
      </c>
      <c r="BD24" s="13">
        <f t="shared" si="0"/>
        <v>3</v>
      </c>
      <c r="BE24" s="21">
        <f t="shared" si="0"/>
        <v>5</v>
      </c>
      <c r="BF24" s="16">
        <f t="shared" si="1"/>
        <v>62.5</v>
      </c>
    </row>
    <row r="25" spans="1:58" x14ac:dyDescent="0.25">
      <c r="A25" s="19" t="s">
        <v>41</v>
      </c>
      <c r="B25" s="20">
        <v>1</v>
      </c>
      <c r="C25" s="21">
        <v>1</v>
      </c>
      <c r="D25" s="22">
        <v>50</v>
      </c>
      <c r="E25" s="21">
        <v>1</v>
      </c>
      <c r="F25" s="21">
        <v>1</v>
      </c>
      <c r="G25" s="23">
        <v>50</v>
      </c>
      <c r="H25" s="24">
        <v>4</v>
      </c>
      <c r="I25" s="21">
        <v>10</v>
      </c>
      <c r="J25" s="22">
        <v>71.400000000000006</v>
      </c>
      <c r="K25" s="21">
        <v>8</v>
      </c>
      <c r="L25" s="21">
        <v>7</v>
      </c>
      <c r="M25" s="25">
        <v>46.7</v>
      </c>
      <c r="N25" s="20">
        <v>6</v>
      </c>
      <c r="O25" s="21">
        <v>7</v>
      </c>
      <c r="P25" s="22">
        <v>53.9</v>
      </c>
      <c r="Q25" s="21">
        <v>23</v>
      </c>
      <c r="R25" s="21">
        <v>9</v>
      </c>
      <c r="S25" s="23">
        <v>28.1</v>
      </c>
      <c r="T25" s="24">
        <v>1</v>
      </c>
      <c r="U25" s="21">
        <v>1</v>
      </c>
      <c r="V25" s="22">
        <v>50</v>
      </c>
      <c r="W25" s="21">
        <v>16</v>
      </c>
      <c r="X25" s="21">
        <v>8</v>
      </c>
      <c r="Y25" s="25">
        <v>33.299999999999997</v>
      </c>
      <c r="Z25" s="20">
        <v>1</v>
      </c>
      <c r="AA25" s="21">
        <v>0</v>
      </c>
      <c r="AB25" s="22">
        <v>0</v>
      </c>
      <c r="AC25" s="21">
        <v>4</v>
      </c>
      <c r="AD25" s="21">
        <v>1</v>
      </c>
      <c r="AE25" s="23">
        <v>20</v>
      </c>
      <c r="AF25" s="24">
        <v>0</v>
      </c>
      <c r="AG25" s="21">
        <v>0</v>
      </c>
      <c r="AH25" s="22">
        <v>0</v>
      </c>
      <c r="AI25" s="21">
        <v>1</v>
      </c>
      <c r="AJ25" s="21">
        <v>0</v>
      </c>
      <c r="AK25" s="25">
        <v>0</v>
      </c>
      <c r="AL25" s="20">
        <v>0</v>
      </c>
      <c r="AM25" s="21">
        <v>0</v>
      </c>
      <c r="AN25" s="22">
        <v>0</v>
      </c>
      <c r="AO25" s="21">
        <v>0</v>
      </c>
      <c r="AP25" s="21">
        <v>0</v>
      </c>
      <c r="AQ25" s="23">
        <v>0</v>
      </c>
      <c r="AR25" s="24">
        <v>0</v>
      </c>
      <c r="AS25" s="21">
        <v>0</v>
      </c>
      <c r="AT25" s="22">
        <v>0</v>
      </c>
      <c r="AU25" s="21">
        <v>0</v>
      </c>
      <c r="AV25" s="21">
        <v>0</v>
      </c>
      <c r="AW25" s="25">
        <v>0</v>
      </c>
      <c r="AX25" s="20">
        <v>13</v>
      </c>
      <c r="AY25" s="21">
        <v>19</v>
      </c>
      <c r="AZ25" s="23">
        <v>59.4</v>
      </c>
      <c r="BA25" s="24">
        <v>53</v>
      </c>
      <c r="BB25" s="21">
        <v>26</v>
      </c>
      <c r="BC25" s="25">
        <v>32.9</v>
      </c>
      <c r="BD25" s="13">
        <f t="shared" si="0"/>
        <v>66</v>
      </c>
      <c r="BE25" s="21">
        <f t="shared" si="0"/>
        <v>45</v>
      </c>
      <c r="BF25" s="16">
        <f t="shared" si="1"/>
        <v>40.54054054054054</v>
      </c>
    </row>
    <row r="26" spans="1:58" x14ac:dyDescent="0.25">
      <c r="A26" s="19" t="s">
        <v>42</v>
      </c>
      <c r="B26" s="20">
        <v>0</v>
      </c>
      <c r="C26" s="21">
        <v>2</v>
      </c>
      <c r="D26" s="22">
        <v>100</v>
      </c>
      <c r="E26" s="21">
        <v>0</v>
      </c>
      <c r="F26" s="21">
        <v>0</v>
      </c>
      <c r="G26" s="23">
        <v>0</v>
      </c>
      <c r="H26" s="24">
        <v>3</v>
      </c>
      <c r="I26" s="21">
        <v>3</v>
      </c>
      <c r="J26" s="22">
        <v>50</v>
      </c>
      <c r="K26" s="21">
        <v>1</v>
      </c>
      <c r="L26" s="21">
        <v>1</v>
      </c>
      <c r="M26" s="25">
        <v>50</v>
      </c>
      <c r="N26" s="20">
        <v>2</v>
      </c>
      <c r="O26" s="21">
        <v>1</v>
      </c>
      <c r="P26" s="22">
        <v>33.299999999999997</v>
      </c>
      <c r="Q26" s="21">
        <v>1</v>
      </c>
      <c r="R26" s="21">
        <v>1</v>
      </c>
      <c r="S26" s="23">
        <v>50</v>
      </c>
      <c r="T26" s="24">
        <v>1</v>
      </c>
      <c r="U26" s="21">
        <v>1</v>
      </c>
      <c r="V26" s="22">
        <v>50</v>
      </c>
      <c r="W26" s="21">
        <v>2</v>
      </c>
      <c r="X26" s="21">
        <v>1</v>
      </c>
      <c r="Y26" s="25">
        <v>33.299999999999997</v>
      </c>
      <c r="Z26" s="20">
        <v>1</v>
      </c>
      <c r="AA26" s="21">
        <v>1</v>
      </c>
      <c r="AB26" s="22">
        <v>50</v>
      </c>
      <c r="AC26" s="21">
        <v>1</v>
      </c>
      <c r="AD26" s="21">
        <v>0</v>
      </c>
      <c r="AE26" s="23">
        <v>0</v>
      </c>
      <c r="AF26" s="24">
        <v>0</v>
      </c>
      <c r="AG26" s="21">
        <v>0</v>
      </c>
      <c r="AH26" s="22">
        <v>0</v>
      </c>
      <c r="AI26" s="21">
        <v>1</v>
      </c>
      <c r="AJ26" s="21">
        <v>0</v>
      </c>
      <c r="AK26" s="25">
        <v>0</v>
      </c>
      <c r="AL26" s="20">
        <v>0</v>
      </c>
      <c r="AM26" s="21">
        <v>0</v>
      </c>
      <c r="AN26" s="22">
        <v>0</v>
      </c>
      <c r="AO26" s="21">
        <v>1</v>
      </c>
      <c r="AP26" s="21">
        <v>0</v>
      </c>
      <c r="AQ26" s="23">
        <v>0</v>
      </c>
      <c r="AR26" s="24">
        <v>1</v>
      </c>
      <c r="AS26" s="21">
        <v>0</v>
      </c>
      <c r="AT26" s="22">
        <v>0</v>
      </c>
      <c r="AU26" s="21">
        <v>0</v>
      </c>
      <c r="AV26" s="21">
        <v>0</v>
      </c>
      <c r="AW26" s="25">
        <v>0</v>
      </c>
      <c r="AX26" s="20">
        <v>8</v>
      </c>
      <c r="AY26" s="21">
        <v>8</v>
      </c>
      <c r="AZ26" s="23">
        <v>50</v>
      </c>
      <c r="BA26" s="24">
        <v>7</v>
      </c>
      <c r="BB26" s="21">
        <v>3</v>
      </c>
      <c r="BC26" s="25">
        <v>30</v>
      </c>
      <c r="BD26" s="13">
        <f t="shared" si="0"/>
        <v>15</v>
      </c>
      <c r="BE26" s="21">
        <f t="shared" si="0"/>
        <v>11</v>
      </c>
      <c r="BF26" s="16">
        <f t="shared" si="1"/>
        <v>42.307692307692307</v>
      </c>
    </row>
    <row r="27" spans="1:58" x14ac:dyDescent="0.25">
      <c r="A27" s="19" t="s">
        <v>43</v>
      </c>
      <c r="B27" s="20">
        <v>0</v>
      </c>
      <c r="C27" s="21">
        <v>0</v>
      </c>
      <c r="D27" s="22">
        <v>0</v>
      </c>
      <c r="E27" s="21">
        <v>0</v>
      </c>
      <c r="F27" s="21">
        <v>0</v>
      </c>
      <c r="G27" s="23">
        <v>0</v>
      </c>
      <c r="H27" s="24">
        <v>0</v>
      </c>
      <c r="I27" s="21">
        <v>0</v>
      </c>
      <c r="J27" s="22">
        <v>0</v>
      </c>
      <c r="K27" s="21">
        <v>5</v>
      </c>
      <c r="L27" s="21">
        <v>4</v>
      </c>
      <c r="M27" s="25">
        <v>44.4</v>
      </c>
      <c r="N27" s="20">
        <v>0</v>
      </c>
      <c r="O27" s="21">
        <v>0</v>
      </c>
      <c r="P27" s="22">
        <v>0</v>
      </c>
      <c r="Q27" s="21">
        <v>1</v>
      </c>
      <c r="R27" s="21">
        <v>1</v>
      </c>
      <c r="S27" s="23">
        <v>50</v>
      </c>
      <c r="T27" s="24">
        <v>0</v>
      </c>
      <c r="U27" s="21">
        <v>0</v>
      </c>
      <c r="V27" s="22">
        <v>0</v>
      </c>
      <c r="W27" s="21">
        <v>0</v>
      </c>
      <c r="X27" s="21">
        <v>0</v>
      </c>
      <c r="Y27" s="25">
        <v>0</v>
      </c>
      <c r="Z27" s="20">
        <v>0</v>
      </c>
      <c r="AA27" s="21">
        <v>0</v>
      </c>
      <c r="AB27" s="22">
        <v>0</v>
      </c>
      <c r="AC27" s="21">
        <v>2</v>
      </c>
      <c r="AD27" s="21">
        <v>0</v>
      </c>
      <c r="AE27" s="23">
        <v>0</v>
      </c>
      <c r="AF27" s="24">
        <v>0</v>
      </c>
      <c r="AG27" s="21">
        <v>0</v>
      </c>
      <c r="AH27" s="22">
        <v>0</v>
      </c>
      <c r="AI27" s="21">
        <v>0</v>
      </c>
      <c r="AJ27" s="21">
        <v>0</v>
      </c>
      <c r="AK27" s="25">
        <v>0</v>
      </c>
      <c r="AL27" s="20">
        <v>0</v>
      </c>
      <c r="AM27" s="21">
        <v>0</v>
      </c>
      <c r="AN27" s="22">
        <v>0</v>
      </c>
      <c r="AO27" s="21">
        <v>0</v>
      </c>
      <c r="AP27" s="21">
        <v>0</v>
      </c>
      <c r="AQ27" s="23">
        <v>0</v>
      </c>
      <c r="AR27" s="24">
        <v>0</v>
      </c>
      <c r="AS27" s="21">
        <v>0</v>
      </c>
      <c r="AT27" s="22">
        <v>0</v>
      </c>
      <c r="AU27" s="21">
        <v>0</v>
      </c>
      <c r="AV27" s="21">
        <v>0</v>
      </c>
      <c r="AW27" s="25">
        <v>0</v>
      </c>
      <c r="AX27" s="20">
        <v>0</v>
      </c>
      <c r="AY27" s="21">
        <v>0</v>
      </c>
      <c r="AZ27" s="23">
        <v>0</v>
      </c>
      <c r="BA27" s="24">
        <v>8</v>
      </c>
      <c r="BB27" s="21">
        <v>5</v>
      </c>
      <c r="BC27" s="25">
        <v>38.5</v>
      </c>
      <c r="BD27" s="13">
        <f t="shared" si="0"/>
        <v>8</v>
      </c>
      <c r="BE27" s="21">
        <f t="shared" si="0"/>
        <v>5</v>
      </c>
      <c r="BF27" s="16">
        <f t="shared" si="1"/>
        <v>38.461538461538467</v>
      </c>
    </row>
    <row r="28" spans="1:58" x14ac:dyDescent="0.25">
      <c r="A28" s="19" t="s">
        <v>44</v>
      </c>
      <c r="B28" s="20">
        <v>0</v>
      </c>
      <c r="C28" s="21">
        <v>2</v>
      </c>
      <c r="D28" s="22">
        <v>100</v>
      </c>
      <c r="E28" s="21">
        <v>0</v>
      </c>
      <c r="F28" s="21">
        <v>0</v>
      </c>
      <c r="G28" s="23">
        <v>0</v>
      </c>
      <c r="H28" s="24">
        <v>0</v>
      </c>
      <c r="I28" s="21">
        <v>1</v>
      </c>
      <c r="J28" s="22">
        <v>100</v>
      </c>
      <c r="K28" s="21">
        <v>1</v>
      </c>
      <c r="L28" s="21">
        <v>3</v>
      </c>
      <c r="M28" s="25">
        <v>75</v>
      </c>
      <c r="N28" s="20">
        <v>0</v>
      </c>
      <c r="O28" s="21">
        <v>1</v>
      </c>
      <c r="P28" s="22">
        <v>100</v>
      </c>
      <c r="Q28" s="21">
        <v>9</v>
      </c>
      <c r="R28" s="21">
        <v>4</v>
      </c>
      <c r="S28" s="23">
        <v>30.8</v>
      </c>
      <c r="T28" s="24">
        <v>0</v>
      </c>
      <c r="U28" s="21">
        <v>2</v>
      </c>
      <c r="V28" s="22">
        <v>100</v>
      </c>
      <c r="W28" s="21">
        <v>5</v>
      </c>
      <c r="X28" s="21">
        <v>2</v>
      </c>
      <c r="Y28" s="25">
        <v>28.6</v>
      </c>
      <c r="Z28" s="20">
        <v>0</v>
      </c>
      <c r="AA28" s="21">
        <v>1</v>
      </c>
      <c r="AB28" s="22">
        <v>100</v>
      </c>
      <c r="AC28" s="21">
        <v>0</v>
      </c>
      <c r="AD28" s="21">
        <v>0</v>
      </c>
      <c r="AE28" s="23">
        <v>0</v>
      </c>
      <c r="AF28" s="24">
        <v>0</v>
      </c>
      <c r="AG28" s="21">
        <v>0</v>
      </c>
      <c r="AH28" s="22">
        <v>0</v>
      </c>
      <c r="AI28" s="21">
        <v>1</v>
      </c>
      <c r="AJ28" s="21">
        <v>1</v>
      </c>
      <c r="AK28" s="25">
        <v>50</v>
      </c>
      <c r="AL28" s="20">
        <v>0</v>
      </c>
      <c r="AM28" s="21">
        <v>0</v>
      </c>
      <c r="AN28" s="22">
        <v>0</v>
      </c>
      <c r="AO28" s="21">
        <v>0</v>
      </c>
      <c r="AP28" s="21">
        <v>0</v>
      </c>
      <c r="AQ28" s="23">
        <v>0</v>
      </c>
      <c r="AR28" s="24">
        <v>0</v>
      </c>
      <c r="AS28" s="21">
        <v>0</v>
      </c>
      <c r="AT28" s="22">
        <v>0</v>
      </c>
      <c r="AU28" s="21">
        <v>0</v>
      </c>
      <c r="AV28" s="21">
        <v>0</v>
      </c>
      <c r="AW28" s="25">
        <v>0</v>
      </c>
      <c r="AX28" s="20">
        <v>0</v>
      </c>
      <c r="AY28" s="21">
        <v>7</v>
      </c>
      <c r="AZ28" s="23">
        <v>100</v>
      </c>
      <c r="BA28" s="24">
        <v>16</v>
      </c>
      <c r="BB28" s="21">
        <v>10</v>
      </c>
      <c r="BC28" s="25">
        <v>38.5</v>
      </c>
      <c r="BD28" s="13">
        <f t="shared" si="0"/>
        <v>16</v>
      </c>
      <c r="BE28" s="21">
        <f t="shared" si="0"/>
        <v>17</v>
      </c>
      <c r="BF28" s="16">
        <f t="shared" si="1"/>
        <v>51.515151515151516</v>
      </c>
    </row>
    <row r="29" spans="1:58" x14ac:dyDescent="0.25">
      <c r="A29" s="19" t="s">
        <v>45</v>
      </c>
      <c r="B29" s="20">
        <v>0</v>
      </c>
      <c r="C29" s="21">
        <v>1</v>
      </c>
      <c r="D29" s="22">
        <v>100</v>
      </c>
      <c r="E29" s="21">
        <v>3</v>
      </c>
      <c r="F29" s="21">
        <v>4</v>
      </c>
      <c r="G29" s="23">
        <v>57.1</v>
      </c>
      <c r="H29" s="24">
        <v>4</v>
      </c>
      <c r="I29" s="21">
        <v>14</v>
      </c>
      <c r="J29" s="22">
        <v>77.8</v>
      </c>
      <c r="K29" s="21">
        <v>68</v>
      </c>
      <c r="L29" s="21">
        <v>68</v>
      </c>
      <c r="M29" s="25">
        <v>50</v>
      </c>
      <c r="N29" s="20">
        <v>14</v>
      </c>
      <c r="O29" s="21">
        <v>17</v>
      </c>
      <c r="P29" s="22">
        <v>54.8</v>
      </c>
      <c r="Q29" s="21">
        <v>114</v>
      </c>
      <c r="R29" s="21">
        <v>83</v>
      </c>
      <c r="S29" s="23">
        <v>42.1</v>
      </c>
      <c r="T29" s="24">
        <v>10</v>
      </c>
      <c r="U29" s="21">
        <v>2</v>
      </c>
      <c r="V29" s="22">
        <v>16.7</v>
      </c>
      <c r="W29" s="21">
        <v>26</v>
      </c>
      <c r="X29" s="21">
        <v>24</v>
      </c>
      <c r="Y29" s="25">
        <v>48</v>
      </c>
      <c r="Z29" s="20">
        <v>1</v>
      </c>
      <c r="AA29" s="21">
        <v>1</v>
      </c>
      <c r="AB29" s="22">
        <v>50</v>
      </c>
      <c r="AC29" s="21">
        <v>1</v>
      </c>
      <c r="AD29" s="21">
        <v>0</v>
      </c>
      <c r="AE29" s="23">
        <v>0</v>
      </c>
      <c r="AF29" s="24">
        <v>0</v>
      </c>
      <c r="AG29" s="21">
        <v>0</v>
      </c>
      <c r="AH29" s="22">
        <v>0</v>
      </c>
      <c r="AI29" s="21">
        <v>1</v>
      </c>
      <c r="AJ29" s="21">
        <v>2</v>
      </c>
      <c r="AK29" s="25">
        <v>66.7</v>
      </c>
      <c r="AL29" s="20">
        <v>1</v>
      </c>
      <c r="AM29" s="21">
        <v>0</v>
      </c>
      <c r="AN29" s="22">
        <v>0</v>
      </c>
      <c r="AO29" s="21">
        <v>1</v>
      </c>
      <c r="AP29" s="21">
        <v>0</v>
      </c>
      <c r="AQ29" s="23">
        <v>0</v>
      </c>
      <c r="AR29" s="24">
        <v>0</v>
      </c>
      <c r="AS29" s="21">
        <v>0</v>
      </c>
      <c r="AT29" s="22">
        <v>0</v>
      </c>
      <c r="AU29" s="21">
        <v>0</v>
      </c>
      <c r="AV29" s="21">
        <v>0</v>
      </c>
      <c r="AW29" s="25">
        <v>0</v>
      </c>
      <c r="AX29" s="20">
        <v>30</v>
      </c>
      <c r="AY29" s="21">
        <v>35</v>
      </c>
      <c r="AZ29" s="23">
        <v>53.9</v>
      </c>
      <c r="BA29" s="24">
        <v>214</v>
      </c>
      <c r="BB29" s="21">
        <v>181</v>
      </c>
      <c r="BC29" s="25">
        <v>45.8</v>
      </c>
      <c r="BD29" s="13">
        <f t="shared" si="0"/>
        <v>244</v>
      </c>
      <c r="BE29" s="21">
        <f t="shared" si="0"/>
        <v>216</v>
      </c>
      <c r="BF29" s="16">
        <f t="shared" si="1"/>
        <v>46.956521739130437</v>
      </c>
    </row>
    <row r="30" spans="1:58" x14ac:dyDescent="0.25">
      <c r="A30" s="19" t="s">
        <v>46</v>
      </c>
      <c r="B30" s="20">
        <v>0</v>
      </c>
      <c r="C30" s="21">
        <v>0</v>
      </c>
      <c r="D30" s="22">
        <v>0</v>
      </c>
      <c r="E30" s="21">
        <v>0</v>
      </c>
      <c r="F30" s="21">
        <v>0</v>
      </c>
      <c r="G30" s="23">
        <v>0</v>
      </c>
      <c r="H30" s="24">
        <v>0</v>
      </c>
      <c r="I30" s="21">
        <v>0</v>
      </c>
      <c r="J30" s="22">
        <v>0</v>
      </c>
      <c r="K30" s="21">
        <v>3</v>
      </c>
      <c r="L30" s="21">
        <v>0</v>
      </c>
      <c r="M30" s="25">
        <v>0</v>
      </c>
      <c r="N30" s="20">
        <v>0</v>
      </c>
      <c r="O30" s="21">
        <v>0</v>
      </c>
      <c r="P30" s="22">
        <v>0</v>
      </c>
      <c r="Q30" s="21">
        <v>9</v>
      </c>
      <c r="R30" s="21">
        <v>1</v>
      </c>
      <c r="S30" s="23">
        <v>10</v>
      </c>
      <c r="T30" s="24">
        <v>0</v>
      </c>
      <c r="U30" s="21">
        <v>0</v>
      </c>
      <c r="V30" s="22">
        <v>0</v>
      </c>
      <c r="W30" s="21">
        <v>2</v>
      </c>
      <c r="X30" s="21">
        <v>0</v>
      </c>
      <c r="Y30" s="25">
        <v>0</v>
      </c>
      <c r="Z30" s="20">
        <v>0</v>
      </c>
      <c r="AA30" s="21">
        <v>0</v>
      </c>
      <c r="AB30" s="22">
        <v>0</v>
      </c>
      <c r="AC30" s="21">
        <v>0</v>
      </c>
      <c r="AD30" s="21">
        <v>0</v>
      </c>
      <c r="AE30" s="23">
        <v>0</v>
      </c>
      <c r="AF30" s="24">
        <v>0</v>
      </c>
      <c r="AG30" s="21">
        <v>0</v>
      </c>
      <c r="AH30" s="22">
        <v>0</v>
      </c>
      <c r="AI30" s="21">
        <v>0</v>
      </c>
      <c r="AJ30" s="21">
        <v>0</v>
      </c>
      <c r="AK30" s="25">
        <v>0</v>
      </c>
      <c r="AL30" s="20">
        <v>0</v>
      </c>
      <c r="AM30" s="21">
        <v>0</v>
      </c>
      <c r="AN30" s="22">
        <v>0</v>
      </c>
      <c r="AO30" s="21">
        <v>0</v>
      </c>
      <c r="AP30" s="21">
        <v>0</v>
      </c>
      <c r="AQ30" s="23">
        <v>0</v>
      </c>
      <c r="AR30" s="24">
        <v>0</v>
      </c>
      <c r="AS30" s="21">
        <v>0</v>
      </c>
      <c r="AT30" s="22">
        <v>0</v>
      </c>
      <c r="AU30" s="21">
        <v>0</v>
      </c>
      <c r="AV30" s="21">
        <v>0</v>
      </c>
      <c r="AW30" s="25">
        <v>0</v>
      </c>
      <c r="AX30" s="20">
        <v>0</v>
      </c>
      <c r="AY30" s="21">
        <v>0</v>
      </c>
      <c r="AZ30" s="23">
        <v>0</v>
      </c>
      <c r="BA30" s="24">
        <v>14</v>
      </c>
      <c r="BB30" s="21">
        <v>1</v>
      </c>
      <c r="BC30" s="25">
        <v>6.7</v>
      </c>
      <c r="BD30" s="13">
        <f t="shared" si="0"/>
        <v>14</v>
      </c>
      <c r="BE30" s="21">
        <f t="shared" si="0"/>
        <v>1</v>
      </c>
      <c r="BF30" s="16">
        <f t="shared" si="1"/>
        <v>6.666666666666667</v>
      </c>
    </row>
    <row r="31" spans="1:58" x14ac:dyDescent="0.25">
      <c r="A31" s="19" t="s">
        <v>47</v>
      </c>
      <c r="B31" s="20">
        <v>0</v>
      </c>
      <c r="C31" s="21">
        <v>5</v>
      </c>
      <c r="D31" s="22">
        <v>100</v>
      </c>
      <c r="E31" s="21">
        <v>0</v>
      </c>
      <c r="F31" s="21">
        <v>0</v>
      </c>
      <c r="G31" s="23">
        <v>0</v>
      </c>
      <c r="H31" s="24">
        <v>12</v>
      </c>
      <c r="I31" s="21">
        <v>23</v>
      </c>
      <c r="J31" s="22">
        <v>65.7</v>
      </c>
      <c r="K31" s="21">
        <v>28</v>
      </c>
      <c r="L31" s="21">
        <v>31</v>
      </c>
      <c r="M31" s="25">
        <v>52.5</v>
      </c>
      <c r="N31" s="20">
        <v>12</v>
      </c>
      <c r="O31" s="21">
        <v>34</v>
      </c>
      <c r="P31" s="22">
        <v>73.900000000000006</v>
      </c>
      <c r="Q31" s="21">
        <v>143</v>
      </c>
      <c r="R31" s="21">
        <v>105</v>
      </c>
      <c r="S31" s="23">
        <v>42.3</v>
      </c>
      <c r="T31" s="24">
        <v>13</v>
      </c>
      <c r="U31" s="21">
        <v>14</v>
      </c>
      <c r="V31" s="22">
        <v>51.9</v>
      </c>
      <c r="W31" s="21">
        <v>37</v>
      </c>
      <c r="X31" s="21">
        <v>33</v>
      </c>
      <c r="Y31" s="25">
        <v>47.1</v>
      </c>
      <c r="Z31" s="20">
        <v>5</v>
      </c>
      <c r="AA31" s="21">
        <v>1</v>
      </c>
      <c r="AB31" s="22">
        <v>16.7</v>
      </c>
      <c r="AC31" s="21">
        <v>4</v>
      </c>
      <c r="AD31" s="21">
        <v>6</v>
      </c>
      <c r="AE31" s="23">
        <v>60</v>
      </c>
      <c r="AF31" s="24">
        <v>0</v>
      </c>
      <c r="AG31" s="21">
        <v>0</v>
      </c>
      <c r="AH31" s="22">
        <v>0</v>
      </c>
      <c r="AI31" s="21">
        <v>1</v>
      </c>
      <c r="AJ31" s="21">
        <v>0</v>
      </c>
      <c r="AK31" s="25">
        <v>0</v>
      </c>
      <c r="AL31" s="20">
        <v>0</v>
      </c>
      <c r="AM31" s="21">
        <v>0</v>
      </c>
      <c r="AN31" s="22">
        <v>0</v>
      </c>
      <c r="AO31" s="21">
        <v>0</v>
      </c>
      <c r="AP31" s="21">
        <v>0</v>
      </c>
      <c r="AQ31" s="23">
        <v>0</v>
      </c>
      <c r="AR31" s="24">
        <v>0</v>
      </c>
      <c r="AS31" s="21">
        <v>0</v>
      </c>
      <c r="AT31" s="22">
        <v>0</v>
      </c>
      <c r="AU31" s="21">
        <v>0</v>
      </c>
      <c r="AV31" s="21">
        <v>0</v>
      </c>
      <c r="AW31" s="25">
        <v>0</v>
      </c>
      <c r="AX31" s="20">
        <v>42</v>
      </c>
      <c r="AY31" s="21">
        <v>77</v>
      </c>
      <c r="AZ31" s="23">
        <v>64.7</v>
      </c>
      <c r="BA31" s="24">
        <v>213</v>
      </c>
      <c r="BB31" s="21">
        <v>175</v>
      </c>
      <c r="BC31" s="25">
        <v>45.1</v>
      </c>
      <c r="BD31" s="13">
        <f t="shared" si="0"/>
        <v>255</v>
      </c>
      <c r="BE31" s="21">
        <f t="shared" si="0"/>
        <v>252</v>
      </c>
      <c r="BF31" s="16">
        <f t="shared" si="1"/>
        <v>49.704142011834321</v>
      </c>
    </row>
    <row r="32" spans="1:58" x14ac:dyDescent="0.25">
      <c r="A32" s="19" t="s">
        <v>48</v>
      </c>
      <c r="B32" s="20">
        <v>0</v>
      </c>
      <c r="C32" s="21">
        <v>0</v>
      </c>
      <c r="D32" s="22">
        <v>0</v>
      </c>
      <c r="E32" s="21">
        <v>0</v>
      </c>
      <c r="F32" s="21">
        <v>0</v>
      </c>
      <c r="G32" s="23">
        <v>0</v>
      </c>
      <c r="H32" s="24">
        <v>0</v>
      </c>
      <c r="I32" s="21">
        <v>0</v>
      </c>
      <c r="J32" s="22">
        <v>0</v>
      </c>
      <c r="K32" s="21">
        <v>1</v>
      </c>
      <c r="L32" s="21">
        <v>0</v>
      </c>
      <c r="M32" s="25">
        <v>0</v>
      </c>
      <c r="N32" s="20">
        <v>0</v>
      </c>
      <c r="O32" s="21">
        <v>1</v>
      </c>
      <c r="P32" s="22">
        <v>100</v>
      </c>
      <c r="Q32" s="21">
        <v>0</v>
      </c>
      <c r="R32" s="21">
        <v>0</v>
      </c>
      <c r="S32" s="23">
        <v>0</v>
      </c>
      <c r="T32" s="24">
        <v>0</v>
      </c>
      <c r="U32" s="21">
        <v>0</v>
      </c>
      <c r="V32" s="22">
        <v>0</v>
      </c>
      <c r="W32" s="21">
        <v>0</v>
      </c>
      <c r="X32" s="21">
        <v>0</v>
      </c>
      <c r="Y32" s="25">
        <v>0</v>
      </c>
      <c r="Z32" s="20">
        <v>0</v>
      </c>
      <c r="AA32" s="21">
        <v>0</v>
      </c>
      <c r="AB32" s="22">
        <v>0</v>
      </c>
      <c r="AC32" s="21">
        <v>0</v>
      </c>
      <c r="AD32" s="21">
        <v>0</v>
      </c>
      <c r="AE32" s="23">
        <v>0</v>
      </c>
      <c r="AF32" s="24">
        <v>0</v>
      </c>
      <c r="AG32" s="21">
        <v>0</v>
      </c>
      <c r="AH32" s="22">
        <v>0</v>
      </c>
      <c r="AI32" s="21">
        <v>0</v>
      </c>
      <c r="AJ32" s="21">
        <v>0</v>
      </c>
      <c r="AK32" s="25">
        <v>0</v>
      </c>
      <c r="AL32" s="20">
        <v>0</v>
      </c>
      <c r="AM32" s="21">
        <v>0</v>
      </c>
      <c r="AN32" s="22">
        <v>0</v>
      </c>
      <c r="AO32" s="21">
        <v>0</v>
      </c>
      <c r="AP32" s="21">
        <v>0</v>
      </c>
      <c r="AQ32" s="23">
        <v>0</v>
      </c>
      <c r="AR32" s="24">
        <v>0</v>
      </c>
      <c r="AS32" s="21">
        <v>0</v>
      </c>
      <c r="AT32" s="22">
        <v>0</v>
      </c>
      <c r="AU32" s="21">
        <v>0</v>
      </c>
      <c r="AV32" s="21">
        <v>0</v>
      </c>
      <c r="AW32" s="25">
        <v>0</v>
      </c>
      <c r="AX32" s="20">
        <v>0</v>
      </c>
      <c r="AY32" s="21">
        <v>1</v>
      </c>
      <c r="AZ32" s="23">
        <v>100</v>
      </c>
      <c r="BA32" s="24">
        <v>1</v>
      </c>
      <c r="BB32" s="21">
        <v>0</v>
      </c>
      <c r="BC32" s="25">
        <v>0</v>
      </c>
      <c r="BD32" s="13">
        <f t="shared" si="0"/>
        <v>1</v>
      </c>
      <c r="BE32" s="21">
        <f t="shared" si="0"/>
        <v>1</v>
      </c>
      <c r="BF32" s="16">
        <f t="shared" si="1"/>
        <v>50</v>
      </c>
    </row>
    <row r="33" spans="1:58" x14ac:dyDescent="0.25">
      <c r="A33" s="19" t="s">
        <v>49</v>
      </c>
      <c r="B33" s="20">
        <v>0</v>
      </c>
      <c r="C33" s="21">
        <v>0</v>
      </c>
      <c r="D33" s="22">
        <v>0</v>
      </c>
      <c r="E33" s="21">
        <v>0</v>
      </c>
      <c r="F33" s="21">
        <v>0</v>
      </c>
      <c r="G33" s="23">
        <v>0</v>
      </c>
      <c r="H33" s="24">
        <v>0</v>
      </c>
      <c r="I33" s="21">
        <v>0</v>
      </c>
      <c r="J33" s="22">
        <v>0</v>
      </c>
      <c r="K33" s="21">
        <v>0</v>
      </c>
      <c r="L33" s="21">
        <v>0</v>
      </c>
      <c r="M33" s="25">
        <v>0</v>
      </c>
      <c r="N33" s="20">
        <v>4</v>
      </c>
      <c r="O33" s="21">
        <v>2</v>
      </c>
      <c r="P33" s="22">
        <v>33.299999999999997</v>
      </c>
      <c r="Q33" s="21">
        <v>0</v>
      </c>
      <c r="R33" s="21">
        <v>0</v>
      </c>
      <c r="S33" s="23">
        <v>0</v>
      </c>
      <c r="T33" s="24">
        <v>1</v>
      </c>
      <c r="U33" s="21">
        <v>0</v>
      </c>
      <c r="V33" s="22">
        <v>0</v>
      </c>
      <c r="W33" s="21">
        <v>0</v>
      </c>
      <c r="X33" s="21">
        <v>0</v>
      </c>
      <c r="Y33" s="25">
        <v>0</v>
      </c>
      <c r="Z33" s="20">
        <v>0</v>
      </c>
      <c r="AA33" s="21">
        <v>0</v>
      </c>
      <c r="AB33" s="22">
        <v>0</v>
      </c>
      <c r="AC33" s="21">
        <v>0</v>
      </c>
      <c r="AD33" s="21">
        <v>0</v>
      </c>
      <c r="AE33" s="23">
        <v>0</v>
      </c>
      <c r="AF33" s="24">
        <v>0</v>
      </c>
      <c r="AG33" s="21">
        <v>0</v>
      </c>
      <c r="AH33" s="22">
        <v>0</v>
      </c>
      <c r="AI33" s="21">
        <v>0</v>
      </c>
      <c r="AJ33" s="21">
        <v>0</v>
      </c>
      <c r="AK33" s="25">
        <v>0</v>
      </c>
      <c r="AL33" s="20">
        <v>0</v>
      </c>
      <c r="AM33" s="21">
        <v>0</v>
      </c>
      <c r="AN33" s="22">
        <v>0</v>
      </c>
      <c r="AO33" s="21">
        <v>0</v>
      </c>
      <c r="AP33" s="21">
        <v>0</v>
      </c>
      <c r="AQ33" s="23">
        <v>0</v>
      </c>
      <c r="AR33" s="24">
        <v>0</v>
      </c>
      <c r="AS33" s="21">
        <v>0</v>
      </c>
      <c r="AT33" s="22">
        <v>0</v>
      </c>
      <c r="AU33" s="21">
        <v>0</v>
      </c>
      <c r="AV33" s="21">
        <v>0</v>
      </c>
      <c r="AW33" s="25">
        <v>0</v>
      </c>
      <c r="AX33" s="20">
        <v>5</v>
      </c>
      <c r="AY33" s="21">
        <v>2</v>
      </c>
      <c r="AZ33" s="23">
        <v>28.6</v>
      </c>
      <c r="BA33" s="24">
        <v>0</v>
      </c>
      <c r="BB33" s="21">
        <v>0</v>
      </c>
      <c r="BC33" s="25">
        <v>0</v>
      </c>
      <c r="BD33" s="13">
        <f t="shared" si="0"/>
        <v>5</v>
      </c>
      <c r="BE33" s="21">
        <f t="shared" si="0"/>
        <v>2</v>
      </c>
      <c r="BF33" s="16">
        <f t="shared" si="1"/>
        <v>28.571428571428569</v>
      </c>
    </row>
    <row r="34" spans="1:58" x14ac:dyDescent="0.25">
      <c r="A34" s="19" t="s">
        <v>50</v>
      </c>
      <c r="B34" s="20">
        <v>0</v>
      </c>
      <c r="C34" s="21">
        <v>0</v>
      </c>
      <c r="D34" s="22">
        <v>0</v>
      </c>
      <c r="E34" s="21">
        <v>0</v>
      </c>
      <c r="F34" s="21">
        <v>0</v>
      </c>
      <c r="G34" s="23">
        <v>0</v>
      </c>
      <c r="H34" s="24">
        <v>0</v>
      </c>
      <c r="I34" s="21">
        <v>0</v>
      </c>
      <c r="J34" s="22">
        <v>0</v>
      </c>
      <c r="K34" s="21">
        <v>1</v>
      </c>
      <c r="L34" s="21">
        <v>1</v>
      </c>
      <c r="M34" s="25">
        <v>50</v>
      </c>
      <c r="N34" s="20">
        <v>0</v>
      </c>
      <c r="O34" s="21">
        <v>0</v>
      </c>
      <c r="P34" s="22">
        <v>0</v>
      </c>
      <c r="Q34" s="21">
        <v>9</v>
      </c>
      <c r="R34" s="21">
        <v>2</v>
      </c>
      <c r="S34" s="23">
        <v>18.2</v>
      </c>
      <c r="T34" s="24">
        <v>0</v>
      </c>
      <c r="U34" s="21">
        <v>0</v>
      </c>
      <c r="V34" s="22">
        <v>0</v>
      </c>
      <c r="W34" s="21">
        <v>1</v>
      </c>
      <c r="X34" s="21">
        <v>0</v>
      </c>
      <c r="Y34" s="25">
        <v>0</v>
      </c>
      <c r="Z34" s="20">
        <v>0</v>
      </c>
      <c r="AA34" s="21">
        <v>0</v>
      </c>
      <c r="AB34" s="22">
        <v>0</v>
      </c>
      <c r="AC34" s="21">
        <v>0</v>
      </c>
      <c r="AD34" s="21">
        <v>0</v>
      </c>
      <c r="AE34" s="23">
        <v>0</v>
      </c>
      <c r="AF34" s="24">
        <v>1</v>
      </c>
      <c r="AG34" s="21">
        <v>0</v>
      </c>
      <c r="AH34" s="22">
        <v>0</v>
      </c>
      <c r="AI34" s="21">
        <v>0</v>
      </c>
      <c r="AJ34" s="21">
        <v>0</v>
      </c>
      <c r="AK34" s="25">
        <v>0</v>
      </c>
      <c r="AL34" s="20">
        <v>0</v>
      </c>
      <c r="AM34" s="21">
        <v>0</v>
      </c>
      <c r="AN34" s="22">
        <v>0</v>
      </c>
      <c r="AO34" s="21">
        <v>0</v>
      </c>
      <c r="AP34" s="21">
        <v>0</v>
      </c>
      <c r="AQ34" s="23">
        <v>0</v>
      </c>
      <c r="AR34" s="24">
        <v>0</v>
      </c>
      <c r="AS34" s="21">
        <v>0</v>
      </c>
      <c r="AT34" s="22">
        <v>0</v>
      </c>
      <c r="AU34" s="21">
        <v>0</v>
      </c>
      <c r="AV34" s="21">
        <v>0</v>
      </c>
      <c r="AW34" s="25">
        <v>0</v>
      </c>
      <c r="AX34" s="20">
        <v>1</v>
      </c>
      <c r="AY34" s="21">
        <v>0</v>
      </c>
      <c r="AZ34" s="23">
        <v>0</v>
      </c>
      <c r="BA34" s="24">
        <v>11</v>
      </c>
      <c r="BB34" s="21">
        <v>3</v>
      </c>
      <c r="BC34" s="25">
        <v>21.4</v>
      </c>
      <c r="BD34" s="13">
        <f t="shared" si="0"/>
        <v>12</v>
      </c>
      <c r="BE34" s="21">
        <f t="shared" si="0"/>
        <v>3</v>
      </c>
      <c r="BF34" s="16">
        <f t="shared" si="1"/>
        <v>20</v>
      </c>
    </row>
    <row r="35" spans="1:58" x14ac:dyDescent="0.25">
      <c r="A35" s="19" t="s">
        <v>51</v>
      </c>
      <c r="B35" s="20">
        <v>0</v>
      </c>
      <c r="C35" s="21">
        <v>0</v>
      </c>
      <c r="D35" s="22">
        <v>0</v>
      </c>
      <c r="E35" s="21">
        <v>0</v>
      </c>
      <c r="F35" s="21">
        <v>0</v>
      </c>
      <c r="G35" s="23">
        <v>0</v>
      </c>
      <c r="H35" s="24">
        <v>0</v>
      </c>
      <c r="I35" s="21">
        <v>0</v>
      </c>
      <c r="J35" s="22">
        <v>0</v>
      </c>
      <c r="K35" s="21">
        <v>0</v>
      </c>
      <c r="L35" s="21">
        <v>0</v>
      </c>
      <c r="M35" s="25">
        <v>0</v>
      </c>
      <c r="N35" s="20">
        <v>0</v>
      </c>
      <c r="O35" s="21">
        <v>0</v>
      </c>
      <c r="P35" s="22">
        <v>0</v>
      </c>
      <c r="Q35" s="21">
        <v>0</v>
      </c>
      <c r="R35" s="21">
        <v>0</v>
      </c>
      <c r="S35" s="23">
        <v>0</v>
      </c>
      <c r="T35" s="24">
        <v>1</v>
      </c>
      <c r="U35" s="21">
        <v>0</v>
      </c>
      <c r="V35" s="22">
        <v>0</v>
      </c>
      <c r="W35" s="21">
        <v>0</v>
      </c>
      <c r="X35" s="21">
        <v>0</v>
      </c>
      <c r="Y35" s="25">
        <v>0</v>
      </c>
      <c r="Z35" s="20">
        <v>0</v>
      </c>
      <c r="AA35" s="21">
        <v>0</v>
      </c>
      <c r="AB35" s="22">
        <v>0</v>
      </c>
      <c r="AC35" s="21">
        <v>0</v>
      </c>
      <c r="AD35" s="21">
        <v>1</v>
      </c>
      <c r="AE35" s="23">
        <v>100</v>
      </c>
      <c r="AF35" s="24">
        <v>0</v>
      </c>
      <c r="AG35" s="21">
        <v>0</v>
      </c>
      <c r="AH35" s="22">
        <v>0</v>
      </c>
      <c r="AI35" s="21">
        <v>0</v>
      </c>
      <c r="AJ35" s="21">
        <v>0</v>
      </c>
      <c r="AK35" s="25">
        <v>0</v>
      </c>
      <c r="AL35" s="20">
        <v>0</v>
      </c>
      <c r="AM35" s="21">
        <v>0</v>
      </c>
      <c r="AN35" s="22">
        <v>0</v>
      </c>
      <c r="AO35" s="21">
        <v>0</v>
      </c>
      <c r="AP35" s="21">
        <v>0</v>
      </c>
      <c r="AQ35" s="23">
        <v>0</v>
      </c>
      <c r="AR35" s="24">
        <v>0</v>
      </c>
      <c r="AS35" s="21">
        <v>0</v>
      </c>
      <c r="AT35" s="22">
        <v>0</v>
      </c>
      <c r="AU35" s="21">
        <v>0</v>
      </c>
      <c r="AV35" s="21">
        <v>0</v>
      </c>
      <c r="AW35" s="25">
        <v>0</v>
      </c>
      <c r="AX35" s="20">
        <v>1</v>
      </c>
      <c r="AY35" s="21">
        <v>0</v>
      </c>
      <c r="AZ35" s="23">
        <v>0</v>
      </c>
      <c r="BA35" s="24">
        <v>0</v>
      </c>
      <c r="BB35" s="21">
        <v>1</v>
      </c>
      <c r="BC35" s="25">
        <v>100</v>
      </c>
      <c r="BD35" s="13">
        <f t="shared" si="0"/>
        <v>1</v>
      </c>
      <c r="BE35" s="21">
        <f t="shared" si="0"/>
        <v>1</v>
      </c>
      <c r="BF35" s="16">
        <f t="shared" si="1"/>
        <v>50</v>
      </c>
    </row>
    <row r="36" spans="1:58" x14ac:dyDescent="0.25">
      <c r="A36" s="19" t="s">
        <v>52</v>
      </c>
      <c r="B36" s="20">
        <v>0</v>
      </c>
      <c r="C36" s="21">
        <v>0</v>
      </c>
      <c r="D36" s="22">
        <v>0</v>
      </c>
      <c r="E36" s="21">
        <v>3</v>
      </c>
      <c r="F36" s="21">
        <v>1</v>
      </c>
      <c r="G36" s="23">
        <v>25</v>
      </c>
      <c r="H36" s="24">
        <v>8</v>
      </c>
      <c r="I36" s="21">
        <v>2</v>
      </c>
      <c r="J36" s="22">
        <v>20</v>
      </c>
      <c r="K36" s="21">
        <v>9</v>
      </c>
      <c r="L36" s="21">
        <v>8</v>
      </c>
      <c r="M36" s="25">
        <v>47.1</v>
      </c>
      <c r="N36" s="20">
        <v>21</v>
      </c>
      <c r="O36" s="21">
        <v>12</v>
      </c>
      <c r="P36" s="22">
        <v>36.4</v>
      </c>
      <c r="Q36" s="21">
        <v>50</v>
      </c>
      <c r="R36" s="21">
        <v>26</v>
      </c>
      <c r="S36" s="23">
        <v>34.200000000000003</v>
      </c>
      <c r="T36" s="24">
        <v>7</v>
      </c>
      <c r="U36" s="21">
        <v>8</v>
      </c>
      <c r="V36" s="22">
        <v>53.3</v>
      </c>
      <c r="W36" s="21">
        <v>10</v>
      </c>
      <c r="X36" s="21">
        <v>9</v>
      </c>
      <c r="Y36" s="25">
        <v>47.4</v>
      </c>
      <c r="Z36" s="20">
        <v>3</v>
      </c>
      <c r="AA36" s="21">
        <v>2</v>
      </c>
      <c r="AB36" s="22">
        <v>40</v>
      </c>
      <c r="AC36" s="21">
        <v>0</v>
      </c>
      <c r="AD36" s="21">
        <v>0</v>
      </c>
      <c r="AE36" s="23">
        <v>0</v>
      </c>
      <c r="AF36" s="24">
        <v>0</v>
      </c>
      <c r="AG36" s="21">
        <v>0</v>
      </c>
      <c r="AH36" s="22">
        <v>0</v>
      </c>
      <c r="AI36" s="21">
        <v>0</v>
      </c>
      <c r="AJ36" s="21">
        <v>0</v>
      </c>
      <c r="AK36" s="25">
        <v>0</v>
      </c>
      <c r="AL36" s="20">
        <v>0</v>
      </c>
      <c r="AM36" s="21">
        <v>0</v>
      </c>
      <c r="AN36" s="22">
        <v>0</v>
      </c>
      <c r="AO36" s="21">
        <v>0</v>
      </c>
      <c r="AP36" s="21">
        <v>0</v>
      </c>
      <c r="AQ36" s="23">
        <v>0</v>
      </c>
      <c r="AR36" s="24">
        <v>0</v>
      </c>
      <c r="AS36" s="21">
        <v>0</v>
      </c>
      <c r="AT36" s="22">
        <v>0</v>
      </c>
      <c r="AU36" s="21">
        <v>0</v>
      </c>
      <c r="AV36" s="21">
        <v>0</v>
      </c>
      <c r="AW36" s="25">
        <v>0</v>
      </c>
      <c r="AX36" s="20">
        <v>39</v>
      </c>
      <c r="AY36" s="21">
        <v>24</v>
      </c>
      <c r="AZ36" s="23">
        <v>38.1</v>
      </c>
      <c r="BA36" s="24">
        <v>72</v>
      </c>
      <c r="BB36" s="21">
        <v>44</v>
      </c>
      <c r="BC36" s="25">
        <v>37.9</v>
      </c>
      <c r="BD36" s="13">
        <f t="shared" si="0"/>
        <v>111</v>
      </c>
      <c r="BE36" s="21">
        <f t="shared" si="0"/>
        <v>68</v>
      </c>
      <c r="BF36" s="16">
        <f t="shared" si="1"/>
        <v>37.988826815642454</v>
      </c>
    </row>
    <row r="37" spans="1:58" x14ac:dyDescent="0.25">
      <c r="A37" s="19" t="s">
        <v>53</v>
      </c>
      <c r="B37" s="20">
        <v>4</v>
      </c>
      <c r="C37" s="21">
        <v>9</v>
      </c>
      <c r="D37" s="22">
        <v>69.2</v>
      </c>
      <c r="E37" s="21">
        <v>0</v>
      </c>
      <c r="F37" s="21">
        <v>1</v>
      </c>
      <c r="G37" s="23">
        <v>100</v>
      </c>
      <c r="H37" s="24">
        <v>14</v>
      </c>
      <c r="I37" s="21">
        <v>48</v>
      </c>
      <c r="J37" s="22">
        <v>77.400000000000006</v>
      </c>
      <c r="K37" s="21">
        <v>16</v>
      </c>
      <c r="L37" s="21">
        <v>13</v>
      </c>
      <c r="M37" s="25">
        <v>44.8</v>
      </c>
      <c r="N37" s="20">
        <v>52</v>
      </c>
      <c r="O37" s="21">
        <v>90</v>
      </c>
      <c r="P37" s="22">
        <v>63.4</v>
      </c>
      <c r="Q37" s="21">
        <v>90</v>
      </c>
      <c r="R37" s="21">
        <v>36</v>
      </c>
      <c r="S37" s="23">
        <v>28.6</v>
      </c>
      <c r="T37" s="24">
        <v>60</v>
      </c>
      <c r="U37" s="21">
        <v>59</v>
      </c>
      <c r="V37" s="22">
        <v>49.6</v>
      </c>
      <c r="W37" s="21">
        <v>181</v>
      </c>
      <c r="X37" s="21">
        <v>46</v>
      </c>
      <c r="Y37" s="25">
        <v>20.3</v>
      </c>
      <c r="Z37" s="20">
        <v>13</v>
      </c>
      <c r="AA37" s="21">
        <v>20</v>
      </c>
      <c r="AB37" s="22">
        <v>60.6</v>
      </c>
      <c r="AC37" s="21">
        <v>22</v>
      </c>
      <c r="AD37" s="21">
        <v>9</v>
      </c>
      <c r="AE37" s="23">
        <v>29</v>
      </c>
      <c r="AF37" s="24">
        <v>0</v>
      </c>
      <c r="AG37" s="21">
        <v>0</v>
      </c>
      <c r="AH37" s="22">
        <v>0</v>
      </c>
      <c r="AI37" s="21">
        <v>2</v>
      </c>
      <c r="AJ37" s="21">
        <v>0</v>
      </c>
      <c r="AK37" s="25">
        <v>0</v>
      </c>
      <c r="AL37" s="20">
        <v>0</v>
      </c>
      <c r="AM37" s="21">
        <v>0</v>
      </c>
      <c r="AN37" s="22">
        <v>0</v>
      </c>
      <c r="AO37" s="21">
        <v>0</v>
      </c>
      <c r="AP37" s="21">
        <v>0</v>
      </c>
      <c r="AQ37" s="23">
        <v>0</v>
      </c>
      <c r="AR37" s="24">
        <v>0</v>
      </c>
      <c r="AS37" s="21">
        <v>1</v>
      </c>
      <c r="AT37" s="22">
        <v>100</v>
      </c>
      <c r="AU37" s="21">
        <v>0</v>
      </c>
      <c r="AV37" s="21">
        <v>0</v>
      </c>
      <c r="AW37" s="25">
        <v>0</v>
      </c>
      <c r="AX37" s="20">
        <v>143</v>
      </c>
      <c r="AY37" s="21">
        <v>227</v>
      </c>
      <c r="AZ37" s="23">
        <v>61.4</v>
      </c>
      <c r="BA37" s="24">
        <v>311</v>
      </c>
      <c r="BB37" s="21">
        <v>105</v>
      </c>
      <c r="BC37" s="25">
        <v>25.2</v>
      </c>
      <c r="BD37" s="13">
        <f t="shared" si="0"/>
        <v>454</v>
      </c>
      <c r="BE37" s="21">
        <f t="shared" si="0"/>
        <v>332</v>
      </c>
      <c r="BF37" s="16">
        <f t="shared" si="1"/>
        <v>42.239185750636132</v>
      </c>
    </row>
    <row r="38" spans="1:58" x14ac:dyDescent="0.25">
      <c r="A38" s="19" t="s">
        <v>54</v>
      </c>
      <c r="B38" s="20">
        <v>4</v>
      </c>
      <c r="C38" s="21">
        <v>6</v>
      </c>
      <c r="D38" s="22">
        <v>60</v>
      </c>
      <c r="E38" s="21">
        <v>0</v>
      </c>
      <c r="F38" s="21">
        <v>0</v>
      </c>
      <c r="G38" s="23">
        <v>0</v>
      </c>
      <c r="H38" s="24">
        <v>5</v>
      </c>
      <c r="I38" s="21">
        <v>6</v>
      </c>
      <c r="J38" s="22">
        <v>54.6</v>
      </c>
      <c r="K38" s="21">
        <v>1</v>
      </c>
      <c r="L38" s="21">
        <v>0</v>
      </c>
      <c r="M38" s="25">
        <v>0</v>
      </c>
      <c r="N38" s="20">
        <v>6</v>
      </c>
      <c r="O38" s="21">
        <v>5</v>
      </c>
      <c r="P38" s="22">
        <v>45.5</v>
      </c>
      <c r="Q38" s="21">
        <v>0</v>
      </c>
      <c r="R38" s="21">
        <v>0</v>
      </c>
      <c r="S38" s="23">
        <v>0</v>
      </c>
      <c r="T38" s="24">
        <v>10</v>
      </c>
      <c r="U38" s="21">
        <v>4</v>
      </c>
      <c r="V38" s="22">
        <v>28.6</v>
      </c>
      <c r="W38" s="21">
        <v>0</v>
      </c>
      <c r="X38" s="21">
        <v>0</v>
      </c>
      <c r="Y38" s="25">
        <v>0</v>
      </c>
      <c r="Z38" s="20">
        <v>3</v>
      </c>
      <c r="AA38" s="21">
        <v>1</v>
      </c>
      <c r="AB38" s="22">
        <v>25</v>
      </c>
      <c r="AC38" s="21">
        <v>1</v>
      </c>
      <c r="AD38" s="21">
        <v>0</v>
      </c>
      <c r="AE38" s="23">
        <v>0</v>
      </c>
      <c r="AF38" s="24">
        <v>4</v>
      </c>
      <c r="AG38" s="21">
        <v>0</v>
      </c>
      <c r="AH38" s="22">
        <v>0</v>
      </c>
      <c r="AI38" s="21">
        <v>0</v>
      </c>
      <c r="AJ38" s="21">
        <v>0</v>
      </c>
      <c r="AK38" s="25">
        <v>0</v>
      </c>
      <c r="AL38" s="20">
        <v>0</v>
      </c>
      <c r="AM38" s="21">
        <v>0</v>
      </c>
      <c r="AN38" s="22">
        <v>0</v>
      </c>
      <c r="AO38" s="21">
        <v>0</v>
      </c>
      <c r="AP38" s="21">
        <v>0</v>
      </c>
      <c r="AQ38" s="23">
        <v>0</v>
      </c>
      <c r="AR38" s="24">
        <v>0</v>
      </c>
      <c r="AS38" s="21">
        <v>0</v>
      </c>
      <c r="AT38" s="22">
        <v>0</v>
      </c>
      <c r="AU38" s="21">
        <v>0</v>
      </c>
      <c r="AV38" s="21">
        <v>0</v>
      </c>
      <c r="AW38" s="25">
        <v>0</v>
      </c>
      <c r="AX38" s="20">
        <v>32</v>
      </c>
      <c r="AY38" s="21">
        <v>22</v>
      </c>
      <c r="AZ38" s="23">
        <v>40.700000000000003</v>
      </c>
      <c r="BA38" s="24">
        <v>2</v>
      </c>
      <c r="BB38" s="21">
        <v>0</v>
      </c>
      <c r="BC38" s="25">
        <v>0</v>
      </c>
      <c r="BD38" s="13">
        <f t="shared" si="0"/>
        <v>34</v>
      </c>
      <c r="BE38" s="21">
        <f t="shared" si="0"/>
        <v>22</v>
      </c>
      <c r="BF38" s="16">
        <f t="shared" si="1"/>
        <v>39.285714285714285</v>
      </c>
    </row>
    <row r="39" spans="1:58" x14ac:dyDescent="0.25">
      <c r="A39" s="19" t="s">
        <v>55</v>
      </c>
      <c r="B39" s="20">
        <v>0</v>
      </c>
      <c r="C39" s="21">
        <v>0</v>
      </c>
      <c r="D39" s="22">
        <v>0</v>
      </c>
      <c r="E39" s="21">
        <v>0</v>
      </c>
      <c r="F39" s="21">
        <v>0</v>
      </c>
      <c r="G39" s="23">
        <v>0</v>
      </c>
      <c r="H39" s="24">
        <v>1</v>
      </c>
      <c r="I39" s="21">
        <v>0</v>
      </c>
      <c r="J39" s="22">
        <v>0</v>
      </c>
      <c r="K39" s="21">
        <v>0</v>
      </c>
      <c r="L39" s="21">
        <v>0</v>
      </c>
      <c r="M39" s="25">
        <v>0</v>
      </c>
      <c r="N39" s="20">
        <v>0</v>
      </c>
      <c r="O39" s="21">
        <v>1</v>
      </c>
      <c r="P39" s="22">
        <v>100</v>
      </c>
      <c r="Q39" s="21">
        <v>0</v>
      </c>
      <c r="R39" s="21">
        <v>0</v>
      </c>
      <c r="S39" s="23">
        <v>0</v>
      </c>
      <c r="T39" s="24">
        <v>2</v>
      </c>
      <c r="U39" s="21">
        <v>0</v>
      </c>
      <c r="V39" s="22">
        <v>0</v>
      </c>
      <c r="W39" s="21">
        <v>0</v>
      </c>
      <c r="X39" s="21">
        <v>0</v>
      </c>
      <c r="Y39" s="25">
        <v>0</v>
      </c>
      <c r="Z39" s="20">
        <v>0</v>
      </c>
      <c r="AA39" s="21">
        <v>0</v>
      </c>
      <c r="AB39" s="22">
        <v>0</v>
      </c>
      <c r="AC39" s="21">
        <v>0</v>
      </c>
      <c r="AD39" s="21">
        <v>0</v>
      </c>
      <c r="AE39" s="23">
        <v>0</v>
      </c>
      <c r="AF39" s="24">
        <v>0</v>
      </c>
      <c r="AG39" s="21">
        <v>0</v>
      </c>
      <c r="AH39" s="22">
        <v>0</v>
      </c>
      <c r="AI39" s="21">
        <v>0</v>
      </c>
      <c r="AJ39" s="21">
        <v>0</v>
      </c>
      <c r="AK39" s="25">
        <v>0</v>
      </c>
      <c r="AL39" s="20">
        <v>0</v>
      </c>
      <c r="AM39" s="21">
        <v>0</v>
      </c>
      <c r="AN39" s="22">
        <v>0</v>
      </c>
      <c r="AO39" s="21">
        <v>0</v>
      </c>
      <c r="AP39" s="21">
        <v>0</v>
      </c>
      <c r="AQ39" s="23">
        <v>0</v>
      </c>
      <c r="AR39" s="24">
        <v>0</v>
      </c>
      <c r="AS39" s="21">
        <v>0</v>
      </c>
      <c r="AT39" s="22">
        <v>0</v>
      </c>
      <c r="AU39" s="21">
        <v>0</v>
      </c>
      <c r="AV39" s="21">
        <v>0</v>
      </c>
      <c r="AW39" s="25">
        <v>0</v>
      </c>
      <c r="AX39" s="20">
        <v>3</v>
      </c>
      <c r="AY39" s="21">
        <v>1</v>
      </c>
      <c r="AZ39" s="23">
        <v>25</v>
      </c>
      <c r="BA39" s="24">
        <v>0</v>
      </c>
      <c r="BB39" s="21">
        <v>0</v>
      </c>
      <c r="BC39" s="25">
        <v>0</v>
      </c>
      <c r="BD39" s="13">
        <f t="shared" si="0"/>
        <v>3</v>
      </c>
      <c r="BE39" s="21">
        <f t="shared" si="0"/>
        <v>1</v>
      </c>
      <c r="BF39" s="16">
        <f t="shared" si="1"/>
        <v>25</v>
      </c>
    </row>
    <row r="40" spans="1:58" ht="16.5" thickBot="1" x14ac:dyDescent="0.3">
      <c r="A40" s="6" t="s">
        <v>56</v>
      </c>
      <c r="B40" s="26">
        <v>24</v>
      </c>
      <c r="C40" s="27">
        <v>65</v>
      </c>
      <c r="D40" s="28">
        <v>73</v>
      </c>
      <c r="E40" s="27">
        <v>19</v>
      </c>
      <c r="F40" s="27">
        <v>12</v>
      </c>
      <c r="G40" s="29">
        <v>38.700000000000003</v>
      </c>
      <c r="H40" s="30">
        <v>131</v>
      </c>
      <c r="I40" s="27">
        <v>271</v>
      </c>
      <c r="J40" s="28">
        <v>67.400000000000006</v>
      </c>
      <c r="K40" s="27">
        <v>276</v>
      </c>
      <c r="L40" s="27">
        <v>261</v>
      </c>
      <c r="M40" s="31">
        <v>48.6</v>
      </c>
      <c r="N40" s="26">
        <v>279</v>
      </c>
      <c r="O40" s="27">
        <v>376</v>
      </c>
      <c r="P40" s="28">
        <v>57.4</v>
      </c>
      <c r="Q40" s="27">
        <v>699</v>
      </c>
      <c r="R40" s="27">
        <v>457</v>
      </c>
      <c r="S40" s="29">
        <v>39.5</v>
      </c>
      <c r="T40" s="30">
        <v>191</v>
      </c>
      <c r="U40" s="27">
        <v>151</v>
      </c>
      <c r="V40" s="28">
        <v>44.2</v>
      </c>
      <c r="W40" s="27">
        <v>382</v>
      </c>
      <c r="X40" s="27">
        <v>193</v>
      </c>
      <c r="Y40" s="31">
        <v>33.6</v>
      </c>
      <c r="Z40" s="26">
        <v>53</v>
      </c>
      <c r="AA40" s="27">
        <v>40</v>
      </c>
      <c r="AB40" s="28">
        <v>43</v>
      </c>
      <c r="AC40" s="27">
        <v>76</v>
      </c>
      <c r="AD40" s="27">
        <v>37</v>
      </c>
      <c r="AE40" s="29">
        <v>32.700000000000003</v>
      </c>
      <c r="AF40" s="30">
        <v>7</v>
      </c>
      <c r="AG40" s="27">
        <v>4</v>
      </c>
      <c r="AH40" s="28">
        <v>36.4</v>
      </c>
      <c r="AI40" s="27">
        <v>18</v>
      </c>
      <c r="AJ40" s="27">
        <v>3</v>
      </c>
      <c r="AK40" s="31">
        <v>14.3</v>
      </c>
      <c r="AL40" s="26">
        <v>3</v>
      </c>
      <c r="AM40" s="27">
        <v>0</v>
      </c>
      <c r="AN40" s="28">
        <v>0</v>
      </c>
      <c r="AO40" s="27">
        <v>4</v>
      </c>
      <c r="AP40" s="27">
        <v>0</v>
      </c>
      <c r="AQ40" s="29">
        <v>0</v>
      </c>
      <c r="AR40" s="30">
        <v>7</v>
      </c>
      <c r="AS40" s="27">
        <v>2</v>
      </c>
      <c r="AT40" s="28">
        <v>22.2</v>
      </c>
      <c r="AU40" s="27">
        <v>4</v>
      </c>
      <c r="AV40" s="27">
        <v>1</v>
      </c>
      <c r="AW40" s="31">
        <v>20</v>
      </c>
      <c r="AX40" s="26">
        <v>695</v>
      </c>
      <c r="AY40" s="27">
        <v>909</v>
      </c>
      <c r="AZ40" s="29">
        <v>56.7</v>
      </c>
      <c r="BA40" s="30">
        <v>1478</v>
      </c>
      <c r="BB40" s="27">
        <v>964</v>
      </c>
      <c r="BC40" s="31">
        <v>39.5</v>
      </c>
      <c r="BD40" s="26">
        <f t="shared" si="0"/>
        <v>2173</v>
      </c>
      <c r="BE40" s="27">
        <f t="shared" si="0"/>
        <v>1873</v>
      </c>
      <c r="BF40" s="29">
        <f t="shared" si="1"/>
        <v>46.292634700939203</v>
      </c>
    </row>
    <row r="43" spans="1:58" s="32" customFormat="1" x14ac:dyDescent="0.25">
      <c r="A43" s="32" t="s">
        <v>57</v>
      </c>
    </row>
  </sheetData>
  <mergeCells count="33">
    <mergeCell ref="A8:A9"/>
    <mergeCell ref="B8:G9"/>
    <mergeCell ref="H8:M9"/>
    <mergeCell ref="A1:M1"/>
    <mergeCell ref="B2:G2"/>
    <mergeCell ref="B3:G3"/>
    <mergeCell ref="B4:G4"/>
    <mergeCell ref="B5:G5"/>
    <mergeCell ref="AX8:AZ10"/>
    <mergeCell ref="BA8:BC10"/>
    <mergeCell ref="BD8:BF10"/>
    <mergeCell ref="B10:D10"/>
    <mergeCell ref="E10:G10"/>
    <mergeCell ref="H10:J10"/>
    <mergeCell ref="K10:M10"/>
    <mergeCell ref="N10:P10"/>
    <mergeCell ref="Q10:S10"/>
    <mergeCell ref="T10:V10"/>
    <mergeCell ref="N8:S9"/>
    <mergeCell ref="T8:Y9"/>
    <mergeCell ref="Z8:AE9"/>
    <mergeCell ref="AF8:AK9"/>
    <mergeCell ref="AL8:AQ9"/>
    <mergeCell ref="AR8:AW9"/>
    <mergeCell ref="AO10:AQ10"/>
    <mergeCell ref="AR10:AT10"/>
    <mergeCell ref="AU10:AW10"/>
    <mergeCell ref="W10:Y10"/>
    <mergeCell ref="Z10:AB10"/>
    <mergeCell ref="AC10:AE10"/>
    <mergeCell ref="AF10:AH10"/>
    <mergeCell ref="AI10:AK10"/>
    <mergeCell ref="AL10:A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Gawellek</dc:creator>
  <cp:lastModifiedBy>David Gawellek</cp:lastModifiedBy>
  <dcterms:created xsi:type="dcterms:W3CDTF">2019-08-26T20:33:33Z</dcterms:created>
  <dcterms:modified xsi:type="dcterms:W3CDTF">2019-08-28T13:52:57Z</dcterms:modified>
</cp:coreProperties>
</file>