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727"/>
  <workbookPr defaultThemeVersion="166925"/>
  <mc:AlternateContent xmlns:mc="http://schemas.openxmlformats.org/markup-compatibility/2006">
    <mc:Choice Requires="x15">
      <x15ac:absPath xmlns:x15ac="http://schemas.microsoft.com/office/spreadsheetml/2010/11/ac" url="N:\Research and Data\Progress\Progress 2019\1 data\data for chapters\All data master files to send to designers\"/>
    </mc:Choice>
  </mc:AlternateContent>
  <xr:revisionPtr revIDLastSave="0" documentId="13_ncr:1_{7D8777E3-7691-4E36-9BDA-4D1574D3DEB9}" xr6:coauthVersionLast="43" xr6:coauthVersionMax="43" xr10:uidLastSave="{00000000-0000-0000-0000-000000000000}"/>
  <bookViews>
    <workbookView xWindow="-108" yWindow="-108" windowWidth="23256" windowHeight="12576" xr2:uid="{1F82DC32-CA34-4C0A-ABA2-CA26633EBD6C}"/>
  </bookViews>
  <sheets>
    <sheet name="MENU" sheetId="18" r:id="rId1"/>
    <sheet name="CH 1 - Figure 1.1" sheetId="15" r:id="rId2"/>
    <sheet name="CH 2 - Figure 2.3" sheetId="6" r:id="rId3"/>
    <sheet name="CH 2 - Figure 2.4" sheetId="1" r:id="rId4"/>
    <sheet name="CH 2 - Figure 2.5" sheetId="7" r:id="rId5"/>
    <sheet name="CH 2 - Figure 2.6" sheetId="8" r:id="rId6"/>
    <sheet name="CH 2 - Figure 2.7" sheetId="9" r:id="rId7"/>
    <sheet name="CH 2 - Figure 2.8" sheetId="10" r:id="rId8"/>
    <sheet name="CH 2 - Figure 2.9" sheetId="11" r:id="rId9"/>
    <sheet name="CH 2 - Figure 2.10" sheetId="14" r:id="rId10"/>
    <sheet name="CH 2 - Figure 2.11" sheetId="4" r:id="rId11"/>
    <sheet name="CH 2 - Figure 2.12" sheetId="3" r:id="rId12"/>
    <sheet name="CH 2 - Figure 2.13" sheetId="12" r:id="rId13"/>
    <sheet name="CH 3 - Table 3.1" sheetId="19" r:id="rId14"/>
    <sheet name="CH 3 - Figure 3.2" sheetId="20" r:id="rId15"/>
    <sheet name="CH 3 - Figure 3.3" sheetId="21" r:id="rId16"/>
    <sheet name="CH 4 - Figure 4.1" sheetId="22" r:id="rId17"/>
    <sheet name="CH 4 - Figure 4.3" sheetId="24" r:id="rId18"/>
    <sheet name="CH 4 - Figure 4.4" sheetId="23" r:id="rId19"/>
    <sheet name="CH 4 - Figure 4.5" sheetId="25" r:id="rId20"/>
    <sheet name="CH 4 - Figure 4.6" sheetId="26" r:id="rId21"/>
    <sheet name="CH 4 - Figure 4.7" sheetId="27" r:id="rId22"/>
    <sheet name="CH 4 - Figure 4.8" sheetId="28" r:id="rId23"/>
    <sheet name="CH 5 - Table 5.1" sheetId="46" r:id="rId24"/>
    <sheet name="CH 5 - Figure 5.2" sheetId="29" r:id="rId25"/>
    <sheet name="CH 5 - Figure 5.3" sheetId="30" r:id="rId26"/>
    <sheet name="CH 5 - Figure 5.4" sheetId="31" r:id="rId27"/>
    <sheet name="CH 5 - Figure 5.5" sheetId="32" r:id="rId28"/>
    <sheet name="CH 5 - Figure 5.6" sheetId="33" r:id="rId29"/>
    <sheet name="CH 5 - Figure 5.7" sheetId="34" r:id="rId30"/>
    <sheet name="CH 5 - Figure 5.8" sheetId="35" r:id="rId31"/>
    <sheet name="CH 5 - Figure 5.9" sheetId="36" r:id="rId32"/>
    <sheet name="CH 5 - Figure 5.10" sheetId="37" r:id="rId33"/>
    <sheet name="CH 5 - Figure 5.11" sheetId="38" r:id="rId34"/>
    <sheet name="CH 6 - Figure 6.2" sheetId="39" r:id="rId35"/>
    <sheet name="CH 6 - Figure 6.3" sheetId="40" r:id="rId36"/>
    <sheet name="CH 7 - Figure 7.2" sheetId="41" r:id="rId37"/>
    <sheet name="CH 7 - Figure 7.3" sheetId="42" r:id="rId38"/>
    <sheet name="CH 7 - Figure 7.4" sheetId="43" r:id="rId39"/>
    <sheet name="What will it cost - Figure 1" sheetId="47" r:id="rId40"/>
  </sheets>
  <externalReferences>
    <externalReference r:id="rId41"/>
    <externalReference r:id="rId42"/>
    <externalReference r:id="rId43"/>
  </externalReferences>
  <definedNames>
    <definedName name="_" hidden="1">#REF!</definedName>
    <definedName name="__bookmark_1">Percentage of male and female [1]i!$A$1:$G$215</definedName>
    <definedName name="_Hlk535921677" localSheetId="10">'CH 2 - Figure 2.11'!#REF!</definedName>
    <definedName name="_Sort" hidden="1">#REF!</definedName>
    <definedName name="_Toc526104234" localSheetId="5">'CH 2 - Figure 2.6'!$A$1</definedName>
    <definedName name="a">#REF!</definedName>
    <definedName name="agric">#REF!</definedName>
    <definedName name="agricola">#REF!</definedName>
    <definedName name="cc">#REF!</definedName>
    <definedName name="cccc">'[2]DATOS PROP.OC.FEM'!#REF!</definedName>
    <definedName name="CODIGOS">#N/A</definedName>
    <definedName name="COLUMNA">#REF!</definedName>
    <definedName name="_xlnm.Database">#REF!</definedName>
    <definedName name="Database_MI">#REF!</definedName>
    <definedName name="ddd">#REF!</definedName>
    <definedName name="dddd">#REF!</definedName>
    <definedName name="ee">#REF!</definedName>
    <definedName name="ENE">#REF!</definedName>
    <definedName name="ENI">#REF!</definedName>
    <definedName name="FECHA">#N/A</definedName>
    <definedName name="gg" hidden="1">#REF!</definedName>
    <definedName name="Gr.II.7" hidden="1">#REF!</definedName>
    <definedName name="Gr.II.8" hidden="1">#REF!</definedName>
    <definedName name="GroupSort">[3]Sheet1!$B$1:$C$33</definedName>
    <definedName name="HORA">#N/A</definedName>
    <definedName name="HTML_CodePage" hidden="1">1252</definedName>
    <definedName name="HTML_Control" hidden="1">{"'43'!$A$2:$G$17"}</definedName>
    <definedName name="HTML_Description" hidden="1">""</definedName>
    <definedName name="HTML_Email" hidden="1">""</definedName>
    <definedName name="HTML_Header" hidden="1">"43"</definedName>
    <definedName name="HTML_LastUpdate" hidden="1">"6/5/98"</definedName>
    <definedName name="HTML_LineAfter" hidden="1">FALSE</definedName>
    <definedName name="HTML_LineBefore" hidden="1">FALSE</definedName>
    <definedName name="HTML_Name" hidden="1">"Ministry of Education"</definedName>
    <definedName name="HTML_OBDlg2" hidden="1">TRUE</definedName>
    <definedName name="HTML_OBDlg4" hidden="1">TRUE</definedName>
    <definedName name="HTML_OS" hidden="1">0</definedName>
    <definedName name="HTML_PathFile" hidden="1">"I:\WORKING\EDSTATS\table43.htm"</definedName>
    <definedName name="HTML_Title" hidden="1">"table43"</definedName>
    <definedName name="in">[0]!in</definedName>
    <definedName name="Ingresosropios2">#REF!</definedName>
    <definedName name="maternidad2" hidden="1">#REF!</definedName>
    <definedName name="mm">#REF!</definedName>
    <definedName name="mmmm">#REF!</definedName>
    <definedName name="NOMBRE">#N/A</definedName>
    <definedName name="NZ_Ed.Sys">[0]!NZ_Ed.Sys</definedName>
    <definedName name="overseas">[0]!overseas</definedName>
    <definedName name="Percentile">[3]Sheet1!$F$1:$G$5</definedName>
    <definedName name="PIE">#REF!</definedName>
    <definedName name="PIEA">#N/A</definedName>
    <definedName name="PIEB">#N/A</definedName>
    <definedName name="PIEC">#N/A</definedName>
    <definedName name="PIED">#N/A</definedName>
    <definedName name="PIEE">#N/A</definedName>
    <definedName name="PIEF">#REF!</definedName>
    <definedName name="PIIA">#REF!</definedName>
    <definedName name="PIIB">#REF!</definedName>
    <definedName name="PIIC">#REF!</definedName>
    <definedName name="PIID">#REF!</definedName>
    <definedName name="PIIE">#REF!</definedName>
    <definedName name="PIIF">#REF!</definedName>
    <definedName name="piiib">#REF!</definedName>
    <definedName name="qqq">#REF!</definedName>
    <definedName name="termix">[0]!termix</definedName>
    <definedName name="TITE">#REF!</definedName>
    <definedName name="TITI">#REF!</definedName>
    <definedName name="UNE">#REF!</definedName>
    <definedName name="UNI">#REF!</definedName>
    <definedName name="USUARIO">#N/A</definedName>
    <definedName name="x">#REF!</definedName>
    <definedName name="xx">#REF!</definedName>
    <definedName name="xxx">#REF!</definedName>
    <definedName name="y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89" i="29" l="1"/>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R6" i="29"/>
  <c r="R5" i="29"/>
  <c r="R4" i="29"/>
  <c r="R3" i="29"/>
  <c r="R2" i="29"/>
  <c r="S42" i="27" l="1"/>
  <c r="S41" i="27"/>
  <c r="S40" i="27"/>
  <c r="S39" i="27"/>
  <c r="S38" i="27"/>
  <c r="S37" i="27"/>
  <c r="S36" i="27"/>
  <c r="S35" i="27"/>
  <c r="S34" i="27"/>
  <c r="S33" i="27"/>
  <c r="S32" i="27"/>
  <c r="S31" i="27"/>
  <c r="S30" i="27"/>
  <c r="S29" i="27"/>
  <c r="S28" i="27"/>
  <c r="S27" i="27"/>
  <c r="S26" i="27"/>
  <c r="S25" i="27"/>
  <c r="S24" i="27"/>
  <c r="S23" i="27"/>
  <c r="S22" i="27"/>
  <c r="S21" i="27"/>
  <c r="S20" i="27"/>
  <c r="S19" i="27"/>
  <c r="S18" i="27"/>
  <c r="S17" i="27"/>
  <c r="S16" i="27"/>
  <c r="S15" i="27"/>
  <c r="S14" i="27"/>
  <c r="S13" i="27"/>
  <c r="S12" i="27"/>
  <c r="S11" i="27"/>
  <c r="S10" i="27"/>
  <c r="S9" i="27"/>
  <c r="S8" i="27"/>
  <c r="S7" i="27"/>
  <c r="S6" i="27"/>
  <c r="S5" i="27"/>
  <c r="S4" i="27"/>
  <c r="S3" i="27"/>
  <c r="Q18" i="24"/>
  <c r="Q17" i="24"/>
  <c r="Q16" i="24"/>
  <c r="Q15" i="24"/>
  <c r="Q14"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tc={36EC16EC-3E84-49D6-B0EE-4A2A85CD9A17}</author>
  </authors>
  <commentList>
    <comment ref="S8" authorId="0" shapeId="0" xr:uid="{36EC16EC-3E84-49D6-B0EE-4A2A85CD9A17}">
      <text>
        <t>[Threaded comment]
Your version of Excel allows you to read this threaded comment; however, any edits to it will get removed if the file is opened in a newer version of Excel. Learn more: https://go.microsoft.com/fwlink/?linkid=870924
Comment:
    Note: The number highlighted in yellow has been updated (as of August 2019) from the previous version shared on UN Women's report page in June 2019.</t>
      </text>
    </comment>
  </commentList>
</comments>
</file>

<file path=xl/sharedStrings.xml><?xml version="1.0" encoding="utf-8"?>
<sst xmlns="http://schemas.openxmlformats.org/spreadsheetml/2006/main" count="2667" uniqueCount="651">
  <si>
    <t>25 years ago</t>
  </si>
  <si>
    <t>10 years ago</t>
  </si>
  <si>
    <t>Today</t>
  </si>
  <si>
    <t>Sub-Saharan
Africa</t>
  </si>
  <si>
    <t>Central and
Southern Asia</t>
  </si>
  <si>
    <t>Latin America 
and the Caribbean</t>
  </si>
  <si>
    <t>Northern Africa
and Western Asia</t>
  </si>
  <si>
    <t>South-Eastern Asia</t>
  </si>
  <si>
    <t>World</t>
  </si>
  <si>
    <t>Before age 15</t>
  </si>
  <si>
    <t>Before age 18</t>
  </si>
  <si>
    <t xml:space="preserve">Sub-Saharan Africa </t>
  </si>
  <si>
    <t xml:space="preserve">Latin America and the Caribbean </t>
  </si>
  <si>
    <t>Lone father (all ages)</t>
  </si>
  <si>
    <t>Lone mother  0-17 and at least one child below 18</t>
  </si>
  <si>
    <t>Lone mother   18-24 and at least one child below 18</t>
  </si>
  <si>
    <t>Lone mother   35-59 and at least one child below 18</t>
  </si>
  <si>
    <t>Lone mother   35-59 and all children 18 and over</t>
  </si>
  <si>
    <t>Lone mother  60 + and at least one child below 18</t>
  </si>
  <si>
    <t>Lone mother   60+ and all children 18 and over</t>
  </si>
  <si>
    <t>Lone mother 25-34 and at least one child below 18</t>
  </si>
  <si>
    <t>Lone mother  25-34 and all children 18 and over</t>
  </si>
  <si>
    <t>Northern Africa and Western Asia*</t>
  </si>
  <si>
    <t>Europe and Northern America*</t>
  </si>
  <si>
    <t>SDG Region</t>
  </si>
  <si>
    <t>Lone mothers living in extended households</t>
  </si>
  <si>
    <t>Lone mother households (alone and extended) as a proportion of all households</t>
  </si>
  <si>
    <t>Region</t>
  </si>
  <si>
    <t>Year</t>
  </si>
  <si>
    <t>Women</t>
  </si>
  <si>
    <t>Men</t>
  </si>
  <si>
    <t>Central and Southern Asia</t>
  </si>
  <si>
    <t>Eastern and South-Eastern Asia</t>
  </si>
  <si>
    <t>Oceania (excl. Australia and New Zealand) *</t>
  </si>
  <si>
    <t>Oceania (excl. Australia and New Zealand)</t>
  </si>
  <si>
    <t>Northern Africa and Western Asia</t>
  </si>
  <si>
    <t>Europe and North America</t>
  </si>
  <si>
    <t>Australia and New Zealand</t>
  </si>
  <si>
    <t>Argentina</t>
  </si>
  <si>
    <t>Brazil</t>
  </si>
  <si>
    <t>Costa Rica</t>
  </si>
  <si>
    <t>Ecuador</t>
  </si>
  <si>
    <t>Mexico</t>
  </si>
  <si>
    <t>Panama</t>
  </si>
  <si>
    <t>Uruguay</t>
  </si>
  <si>
    <t>Eastern and South-Eastern Asia (excl. China)</t>
  </si>
  <si>
    <t>TFR</t>
  </si>
  <si>
    <t>1970-1975</t>
  </si>
  <si>
    <t>1985-1990</t>
  </si>
  <si>
    <t>2000-2005</t>
  </si>
  <si>
    <t>2015-2020</t>
  </si>
  <si>
    <t>2025-2030</t>
  </si>
  <si>
    <t>Poorest</t>
  </si>
  <si>
    <t>Second</t>
  </si>
  <si>
    <t>Third</t>
  </si>
  <si>
    <t>Fourth</t>
  </si>
  <si>
    <t>Richest</t>
  </si>
  <si>
    <t>Latin America and the Caribbean</t>
  </si>
  <si>
    <t>Sub-Saharan Africa</t>
  </si>
  <si>
    <t>Lone mothers living alone with children</t>
  </si>
  <si>
    <t>Couples with children households with at least one child below 18</t>
  </si>
  <si>
    <t>Couples with children households with children above 18</t>
  </si>
  <si>
    <t>Total</t>
  </si>
  <si>
    <t>Europe and Northern America</t>
  </si>
  <si>
    <t>Eastern Asia and South-Eastern Asia</t>
  </si>
  <si>
    <t xml:space="preserve">Central and Southern Asia </t>
  </si>
  <si>
    <t>Can a married woman confer citizenship to her children in the same way as a married man?</t>
  </si>
  <si>
    <t>Do sons and daughters have equal rights to inherit assets from their parents?</t>
  </si>
  <si>
    <t>Does legislation explicitly criminalize marital rape?</t>
  </si>
  <si>
    <t>Yes</t>
  </si>
  <si>
    <t>No</t>
  </si>
  <si>
    <t>C. 1990</t>
  </si>
  <si>
    <t>C. 2000</t>
  </si>
  <si>
    <t>C. 2010</t>
  </si>
  <si>
    <t>Countries</t>
  </si>
  <si>
    <t>C. 1980</t>
  </si>
  <si>
    <t xml:space="preserve">Sub-Saharan Africa* </t>
  </si>
  <si>
    <t>Oceania (excl. Australia and New Zealand)*</t>
  </si>
  <si>
    <t>Latin America and the Caribbean*</t>
  </si>
  <si>
    <t>World*</t>
  </si>
  <si>
    <t xml:space="preserve">Northern Africa and Western Asia </t>
  </si>
  <si>
    <t>Age at first union</t>
  </si>
  <si>
    <t>Spending of their own earnings</t>
  </si>
  <si>
    <t>Own health care</t>
  </si>
  <si>
    <t>Large household purchases</t>
  </si>
  <si>
    <t>Less than 18</t>
  </si>
  <si>
    <t>18 to 24</t>
  </si>
  <si>
    <t>25 or more</t>
  </si>
  <si>
    <t>2020*</t>
  </si>
  <si>
    <t>2025*</t>
  </si>
  <si>
    <t>2030*</t>
  </si>
  <si>
    <t>SDG Regions</t>
  </si>
  <si>
    <t xml:space="preserve">Australia and New Zealand </t>
  </si>
  <si>
    <t xml:space="preserve">Eastern and South-eastern Asia </t>
  </si>
  <si>
    <t xml:space="preserve">Oceania (excl. Australia and New Zealand) </t>
  </si>
  <si>
    <t xml:space="preserve">Men </t>
  </si>
  <si>
    <t>Divorced/separated</t>
  </si>
  <si>
    <t>Widowed</t>
  </si>
  <si>
    <t>Single/never married</t>
  </si>
  <si>
    <t>Married/in union</t>
  </si>
  <si>
    <t>All men</t>
  </si>
  <si>
    <t>All women</t>
  </si>
  <si>
    <t xml:space="preserve">Difference </t>
  </si>
  <si>
    <t>All</t>
  </si>
  <si>
    <t>Marital Status</t>
  </si>
  <si>
    <t xml:space="preserve">Widowed </t>
  </si>
  <si>
    <t xml:space="preserve">Single/never married  </t>
  </si>
  <si>
    <t xml:space="preserve">Divorced/separated </t>
  </si>
  <si>
    <t>Average,       all men</t>
  </si>
  <si>
    <t>Average,       all women</t>
  </si>
  <si>
    <t xml:space="preserve">Low-income </t>
  </si>
  <si>
    <t xml:space="preserve">Middle-income </t>
  </si>
  <si>
    <t>High-income</t>
  </si>
  <si>
    <t xml:space="preserve">Women </t>
  </si>
  <si>
    <t>Lone-mother households</t>
  </si>
  <si>
    <t xml:space="preserve">Percentage point difference </t>
  </si>
  <si>
    <t>United Kingdom</t>
  </si>
  <si>
    <t>Serbia</t>
  </si>
  <si>
    <t>Denmark</t>
  </si>
  <si>
    <t>Switzerland</t>
  </si>
  <si>
    <t>Colombia</t>
  </si>
  <si>
    <t>Finland</t>
  </si>
  <si>
    <t>India</t>
  </si>
  <si>
    <t>Peru</t>
  </si>
  <si>
    <t>Republic of Korea</t>
  </si>
  <si>
    <t>Netherlands</t>
  </si>
  <si>
    <t>Israel</t>
  </si>
  <si>
    <t>Russian Federation</t>
  </si>
  <si>
    <t>Egypt</t>
  </si>
  <si>
    <t>Paraguay</t>
  </si>
  <si>
    <t>Estonia</t>
  </si>
  <si>
    <t>Norway</t>
  </si>
  <si>
    <t>Poland</t>
  </si>
  <si>
    <t>South Africa</t>
  </si>
  <si>
    <t>Greece</t>
  </si>
  <si>
    <t>Spain</t>
  </si>
  <si>
    <t>France</t>
  </si>
  <si>
    <t>Germany</t>
  </si>
  <si>
    <t>Ireland</t>
  </si>
  <si>
    <t>Slovakia</t>
  </si>
  <si>
    <t>Taiwan, PoC</t>
  </si>
  <si>
    <t>Italy</t>
  </si>
  <si>
    <t>Georgia</t>
  </si>
  <si>
    <t>Austria</t>
  </si>
  <si>
    <t>Iceland</t>
  </si>
  <si>
    <t>Australia</t>
  </si>
  <si>
    <t>Slovenia</t>
  </si>
  <si>
    <t>Hungary</t>
  </si>
  <si>
    <t>United States</t>
  </si>
  <si>
    <t>Canada</t>
  </si>
  <si>
    <t>Czechia</t>
  </si>
  <si>
    <t>Luxembourg</t>
  </si>
  <si>
    <t>Post-transfer poverty rates</t>
  </si>
  <si>
    <t>Country</t>
  </si>
  <si>
    <t>Pre-transfer poverty rates</t>
  </si>
  <si>
    <t>Lithuania</t>
  </si>
  <si>
    <t>Chile</t>
  </si>
  <si>
    <t>Guatemala</t>
  </si>
  <si>
    <t>Taiwan PoC</t>
  </si>
  <si>
    <t xml:space="preserve">FEMALE (%) </t>
  </si>
  <si>
    <t>Ratio (W/M)</t>
  </si>
  <si>
    <t>Albania</t>
  </si>
  <si>
    <t>Algeria</t>
  </si>
  <si>
    <t>Armenia</t>
  </si>
  <si>
    <t>Azerbaijan</t>
  </si>
  <si>
    <t>Belarus</t>
  </si>
  <si>
    <t>Belgium</t>
  </si>
  <si>
    <t>Bhutan</t>
  </si>
  <si>
    <t>Bolivia (Plurinational State of)</t>
  </si>
  <si>
    <t>Bulgaria</t>
  </si>
  <si>
    <t>Cambodia</t>
  </si>
  <si>
    <t>Cameroon</t>
  </si>
  <si>
    <t>China</t>
  </si>
  <si>
    <t>China, Hong Kong Special Administrative Region</t>
  </si>
  <si>
    <t>Cuba</t>
  </si>
  <si>
    <t>El Salvador</t>
  </si>
  <si>
    <t>Ethiopia</t>
  </si>
  <si>
    <t>Fiji</t>
  </si>
  <si>
    <t>Ghana</t>
  </si>
  <si>
    <t>Honduras</t>
  </si>
  <si>
    <t>Iran (Islamic Republic of)</t>
  </si>
  <si>
    <t>Iraq</t>
  </si>
  <si>
    <t>Japan</t>
  </si>
  <si>
    <t>Kazakhstan</t>
  </si>
  <si>
    <t>Kyrgyzstan</t>
  </si>
  <si>
    <t>Lao People's Democratic Republic</t>
  </si>
  <si>
    <t>Latvia</t>
  </si>
  <si>
    <t>Lesotho</t>
  </si>
  <si>
    <t>Liberia</t>
  </si>
  <si>
    <t>Malawi</t>
  </si>
  <si>
    <t>Malaysia</t>
  </si>
  <si>
    <t>Malta</t>
  </si>
  <si>
    <t>Mauritius</t>
  </si>
  <si>
    <t>Mongolia</t>
  </si>
  <si>
    <t>Morocco</t>
  </si>
  <si>
    <t>New Zealand</t>
  </si>
  <si>
    <t>Oman</t>
  </si>
  <si>
    <t>Pakistan</t>
  </si>
  <si>
    <t>Portugal</t>
  </si>
  <si>
    <t>Qatar</t>
  </si>
  <si>
    <t>Réunion</t>
  </si>
  <si>
    <t>Republic of Moldova</t>
  </si>
  <si>
    <t>Romania</t>
  </si>
  <si>
    <t>State of Palestine</t>
  </si>
  <si>
    <t>Sweden</t>
  </si>
  <si>
    <t>Thailand</t>
  </si>
  <si>
    <t>Tunisia</t>
  </si>
  <si>
    <t>Turkey</t>
  </si>
  <si>
    <t>United Kingdom of Great Britain and Northern Ireland</t>
  </si>
  <si>
    <t>United Republic of Tanzania</t>
  </si>
  <si>
    <t>United States of America</t>
  </si>
  <si>
    <t>North Macedonia</t>
  </si>
  <si>
    <t>Oceania (excluding Australia and New Zealand)</t>
  </si>
  <si>
    <t>Income quintile</t>
  </si>
  <si>
    <t>Quintile 2</t>
  </si>
  <si>
    <t>Quintile 3</t>
  </si>
  <si>
    <t>Quintile 4</t>
  </si>
  <si>
    <t>Quintile 1 (Poorest)</t>
  </si>
  <si>
    <t>Quintile 5 (Richest)</t>
  </si>
  <si>
    <t xml:space="preserve">Algeria </t>
  </si>
  <si>
    <t xml:space="preserve">United Kingdom </t>
  </si>
  <si>
    <t xml:space="preserve">Finland </t>
  </si>
  <si>
    <t xml:space="preserve">South Africa  </t>
  </si>
  <si>
    <t xml:space="preserve">Belgium </t>
  </si>
  <si>
    <t xml:space="preserve">Female (with young children) </t>
  </si>
  <si>
    <t xml:space="preserve">Female (with older children) </t>
  </si>
  <si>
    <t>Female (with no children)</t>
  </si>
  <si>
    <t xml:space="preserve">Male (with young children) </t>
  </si>
  <si>
    <t xml:space="preserve">Male (with older children) </t>
  </si>
  <si>
    <t>Male (with no children)</t>
  </si>
  <si>
    <t>Childcare</t>
  </si>
  <si>
    <t>Elder care</t>
  </si>
  <si>
    <t xml:space="preserve">Income classification </t>
  </si>
  <si>
    <t>Democratic People's Republic of Korea</t>
  </si>
  <si>
    <t>Nepal</t>
  </si>
  <si>
    <t>Haiti</t>
  </si>
  <si>
    <t>Syrian Arab Republic</t>
  </si>
  <si>
    <t>Tajikistan</t>
  </si>
  <si>
    <t>Yemen</t>
  </si>
  <si>
    <t>Comoros</t>
  </si>
  <si>
    <t>Rwanda</t>
  </si>
  <si>
    <t>Madagascar</t>
  </si>
  <si>
    <t>Zimbabwe</t>
  </si>
  <si>
    <t>Togo</t>
  </si>
  <si>
    <t>Eritrea</t>
  </si>
  <si>
    <t>South Sudan</t>
  </si>
  <si>
    <t>Sierra Leone</t>
  </si>
  <si>
    <t>Guinea-Bissau</t>
  </si>
  <si>
    <t>Guinea</t>
  </si>
  <si>
    <t>Congo</t>
  </si>
  <si>
    <t>Democratic Republic of the Congo</t>
  </si>
  <si>
    <t>Afghanistan</t>
  </si>
  <si>
    <t>Central African Republic</t>
  </si>
  <si>
    <t>Benin</t>
  </si>
  <si>
    <t>Senegal</t>
  </si>
  <si>
    <t>Mozambique</t>
  </si>
  <si>
    <t>Burkina Faso</t>
  </si>
  <si>
    <t>Tanzania</t>
  </si>
  <si>
    <t>Gambia</t>
  </si>
  <si>
    <t>Burundi</t>
  </si>
  <si>
    <t>Somalia</t>
  </si>
  <si>
    <t>Chad</t>
  </si>
  <si>
    <t>Uganda</t>
  </si>
  <si>
    <t>Mali</t>
  </si>
  <si>
    <t>Niger</t>
  </si>
  <si>
    <t>Bosnia and Herzegovina</t>
  </si>
  <si>
    <t>Croatia</t>
  </si>
  <si>
    <t>Ukraine</t>
  </si>
  <si>
    <t>Saint Lucia</t>
  </si>
  <si>
    <t>Montenegro</t>
  </si>
  <si>
    <t>Jamaica</t>
  </si>
  <si>
    <t>Lebanon</t>
  </si>
  <si>
    <t>Saint Vincent and the Grenadines</t>
  </si>
  <si>
    <t>Vietnam</t>
  </si>
  <si>
    <t>Sri Lanka</t>
  </si>
  <si>
    <t>Iran</t>
  </si>
  <si>
    <t>Maldives</t>
  </si>
  <si>
    <t>Myanmar</t>
  </si>
  <si>
    <t>Suriname</t>
  </si>
  <si>
    <t>Grenada</t>
  </si>
  <si>
    <t>Indonesia</t>
  </si>
  <si>
    <t>Venezuela</t>
  </si>
  <si>
    <t>Bangladesh</t>
  </si>
  <si>
    <t>Guyana</t>
  </si>
  <si>
    <t>Libya</t>
  </si>
  <si>
    <t>Uzbekistan</t>
  </si>
  <si>
    <t>Nicaragua</t>
  </si>
  <si>
    <t>Dominican Republic</t>
  </si>
  <si>
    <t>Cape Verde</t>
  </si>
  <si>
    <t>Djibouti</t>
  </si>
  <si>
    <t>Belize</t>
  </si>
  <si>
    <t>Bolivia</t>
  </si>
  <si>
    <t>Philippines</t>
  </si>
  <si>
    <t>Micronesia (Federated States of)</t>
  </si>
  <si>
    <t>Botswana</t>
  </si>
  <si>
    <t>Turkmenistan</t>
  </si>
  <si>
    <t>Tonga</t>
  </si>
  <si>
    <t>Kiribati</t>
  </si>
  <si>
    <t>Jordan</t>
  </si>
  <si>
    <t>Papua New Guinea</t>
  </si>
  <si>
    <t>Samoa</t>
  </si>
  <si>
    <t>Vanuatu</t>
  </si>
  <si>
    <t>Gabon</t>
  </si>
  <si>
    <t>Swaziland</t>
  </si>
  <si>
    <t>Namibia</t>
  </si>
  <si>
    <t>Solomon Islands</t>
  </si>
  <si>
    <t>Equatorial Guinea</t>
  </si>
  <si>
    <t>Kenya</t>
  </si>
  <si>
    <t>Mauritania</t>
  </si>
  <si>
    <t>Sudan</t>
  </si>
  <si>
    <t>Sao Tome and Principe</t>
  </si>
  <si>
    <t>Côte d'Ivoire</t>
  </si>
  <si>
    <t>Timor-Leste</t>
  </si>
  <si>
    <t>Nigeria</t>
  </si>
  <si>
    <t>Zambia</t>
  </si>
  <si>
    <t>Angola</t>
  </si>
  <si>
    <t>Singapore</t>
  </si>
  <si>
    <t>United Arab Emirates</t>
  </si>
  <si>
    <t>Czech Republic</t>
  </si>
  <si>
    <t>Cyprus</t>
  </si>
  <si>
    <t>Barbados</t>
  </si>
  <si>
    <t>Bahamas</t>
  </si>
  <si>
    <t>Trinidad and Tobago</t>
  </si>
  <si>
    <t>Bahrain</t>
  </si>
  <si>
    <t>Kuwait</t>
  </si>
  <si>
    <t>Brunei Darussalam</t>
  </si>
  <si>
    <t>Antigua and Barbuda</t>
  </si>
  <si>
    <t>Seychelles</t>
  </si>
  <si>
    <t>Saudi Arabia</t>
  </si>
  <si>
    <t xml:space="preserve">SDG Region </t>
  </si>
  <si>
    <t xml:space="preserve">Country </t>
  </si>
  <si>
    <t>CDR Older Persons</t>
  </si>
  <si>
    <t>CDR 0-5</t>
  </si>
  <si>
    <t>ISO Code</t>
  </si>
  <si>
    <t>Cluster decription</t>
  </si>
  <si>
    <t>Total care sector size</t>
  </si>
  <si>
    <t>DNK</t>
  </si>
  <si>
    <t>FIN</t>
  </si>
  <si>
    <t>NLD</t>
  </si>
  <si>
    <t>NOR</t>
  </si>
  <si>
    <t>SWE</t>
  </si>
  <si>
    <t>AUS</t>
  </si>
  <si>
    <t>AUT</t>
  </si>
  <si>
    <t>BEL</t>
  </si>
  <si>
    <t>CAN</t>
  </si>
  <si>
    <t>HRV</t>
  </si>
  <si>
    <t>CZE</t>
  </si>
  <si>
    <t>EST</t>
  </si>
  <si>
    <t>FRA</t>
  </si>
  <si>
    <t>DEU</t>
  </si>
  <si>
    <t>GRC</t>
  </si>
  <si>
    <t>HUN</t>
  </si>
  <si>
    <t>ISL</t>
  </si>
  <si>
    <t>IRL</t>
  </si>
  <si>
    <t>ITA</t>
  </si>
  <si>
    <t>JPN</t>
  </si>
  <si>
    <t>KOR</t>
  </si>
  <si>
    <t>LVA</t>
  </si>
  <si>
    <t>LTU</t>
  </si>
  <si>
    <t>LUX</t>
  </si>
  <si>
    <t>MLT</t>
  </si>
  <si>
    <t>POL</t>
  </si>
  <si>
    <t>PRT</t>
  </si>
  <si>
    <t>RUS</t>
  </si>
  <si>
    <t>SVK</t>
  </si>
  <si>
    <t>SVN</t>
  </si>
  <si>
    <t>ESP</t>
  </si>
  <si>
    <t>CHE</t>
  </si>
  <si>
    <t>GBR</t>
  </si>
  <si>
    <t>USA</t>
  </si>
  <si>
    <t>AGO</t>
  </si>
  <si>
    <t>ARG</t>
  </si>
  <si>
    <t>BWA</t>
  </si>
  <si>
    <t>BRA</t>
  </si>
  <si>
    <t>BRN</t>
  </si>
  <si>
    <t>CHN</t>
  </si>
  <si>
    <t>CYP</t>
  </si>
  <si>
    <t>DOM</t>
  </si>
  <si>
    <t>ECU</t>
  </si>
  <si>
    <t>ETH</t>
  </si>
  <si>
    <t>GTM</t>
  </si>
  <si>
    <t>HND</t>
  </si>
  <si>
    <t>IDN</t>
  </si>
  <si>
    <t>JOR</t>
  </si>
  <si>
    <t>KWT</t>
  </si>
  <si>
    <t>MEX</t>
  </si>
  <si>
    <t>NAM</t>
  </si>
  <si>
    <t>NIC</t>
  </si>
  <si>
    <t>PAN</t>
  </si>
  <si>
    <t>PER</t>
  </si>
  <si>
    <t>QAT</t>
  </si>
  <si>
    <t>RWA</t>
  </si>
  <si>
    <t>SAU</t>
  </si>
  <si>
    <t>SEN</t>
  </si>
  <si>
    <t>ZAF</t>
  </si>
  <si>
    <t>LKA</t>
  </si>
  <si>
    <t>ARE</t>
  </si>
  <si>
    <t>URY</t>
  </si>
  <si>
    <t>Venezuela, Bolivarian Republic of</t>
  </si>
  <si>
    <t>VEN</t>
  </si>
  <si>
    <t>ZMB</t>
  </si>
  <si>
    <t>AFG</t>
  </si>
  <si>
    <t>ALB</t>
  </si>
  <si>
    <t>BGD</t>
  </si>
  <si>
    <t>BGR</t>
  </si>
  <si>
    <t>BFA</t>
  </si>
  <si>
    <t>KHM</t>
  </si>
  <si>
    <t>EGY</t>
  </si>
  <si>
    <t>GMB</t>
  </si>
  <si>
    <t>GHA</t>
  </si>
  <si>
    <t>IND</t>
  </si>
  <si>
    <t>IRQ</t>
  </si>
  <si>
    <t>Lao People’s Democratic Republic</t>
  </si>
  <si>
    <t>LAO</t>
  </si>
  <si>
    <t>LBR</t>
  </si>
  <si>
    <t>MDG</t>
  </si>
  <si>
    <t>MWI</t>
  </si>
  <si>
    <t>MLI</t>
  </si>
  <si>
    <t>MNG</t>
  </si>
  <si>
    <t>MMR</t>
  </si>
  <si>
    <t>NPL</t>
  </si>
  <si>
    <t>NER</t>
  </si>
  <si>
    <t>NGA</t>
  </si>
  <si>
    <t>PAK</t>
  </si>
  <si>
    <t>PHL</t>
  </si>
  <si>
    <t>ROU</t>
  </si>
  <si>
    <t>SRB</t>
  </si>
  <si>
    <t>SLE</t>
  </si>
  <si>
    <t>TZA</t>
  </si>
  <si>
    <t>THA</t>
  </si>
  <si>
    <t>MKD</t>
  </si>
  <si>
    <t>TGO</t>
  </si>
  <si>
    <t>TUR</t>
  </si>
  <si>
    <t>UGA</t>
  </si>
  <si>
    <t>Viet Nam</t>
  </si>
  <si>
    <t>VNM</t>
  </si>
  <si>
    <t>YEM</t>
  </si>
  <si>
    <t>CDR Total 2015               (0-5, 60+)</t>
  </si>
  <si>
    <t>Grandmothers</t>
  </si>
  <si>
    <t>Grandfathers</t>
  </si>
  <si>
    <t>60-64</t>
  </si>
  <si>
    <t>65-69</t>
  </si>
  <si>
    <t>70-74</t>
  </si>
  <si>
    <t>75-79</t>
  </si>
  <si>
    <t>80-84</t>
  </si>
  <si>
    <t>85-89</t>
  </si>
  <si>
    <t>90-94</t>
  </si>
  <si>
    <t>95-99</t>
  </si>
  <si>
    <t>100+</t>
  </si>
  <si>
    <t>High-income countries</t>
  </si>
  <si>
    <t>Middle-income countries</t>
  </si>
  <si>
    <t>Low-income countries</t>
  </si>
  <si>
    <t xml:space="preserve">Older women </t>
  </si>
  <si>
    <t>Older men</t>
  </si>
  <si>
    <t>Spouse</t>
  </si>
  <si>
    <t>Female relative</t>
  </si>
  <si>
    <t>Male relative</t>
  </si>
  <si>
    <t>Non-relative</t>
  </si>
  <si>
    <t>-</t>
  </si>
  <si>
    <t xml:space="preserve">Eastern and South-Eastern Asia* </t>
  </si>
  <si>
    <t>46.1</t>
  </si>
  <si>
    <t>AZE</t>
  </si>
  <si>
    <t>9.8</t>
  </si>
  <si>
    <t>4.0</t>
  </si>
  <si>
    <t>ARM</t>
  </si>
  <si>
    <t>8.0</t>
  </si>
  <si>
    <t>BOL</t>
  </si>
  <si>
    <t>SLB</t>
  </si>
  <si>
    <t>41.8</t>
  </si>
  <si>
    <t>9.0</t>
  </si>
  <si>
    <t>BDI</t>
  </si>
  <si>
    <t>10.9</t>
  </si>
  <si>
    <t>CMR</t>
  </si>
  <si>
    <t>Cabo Verde</t>
  </si>
  <si>
    <t>CPV</t>
  </si>
  <si>
    <t>7.8</t>
  </si>
  <si>
    <t>CAF</t>
  </si>
  <si>
    <t>26.3</t>
  </si>
  <si>
    <t>TCD</t>
  </si>
  <si>
    <t>17.5</t>
  </si>
  <si>
    <t>COL</t>
  </si>
  <si>
    <t>COM</t>
  </si>
  <si>
    <t>4.9</t>
  </si>
  <si>
    <t>COD</t>
  </si>
  <si>
    <t>36.8</t>
  </si>
  <si>
    <t>Cook Islands</t>
  </si>
  <si>
    <t>COK</t>
  </si>
  <si>
    <t>3.0</t>
  </si>
  <si>
    <t>6.0</t>
  </si>
  <si>
    <t>7.0</t>
  </si>
  <si>
    <t>16.0</t>
  </si>
  <si>
    <t>SLV</t>
  </si>
  <si>
    <t>GNQ</t>
  </si>
  <si>
    <t>43.6</t>
  </si>
  <si>
    <t xml:space="preserve">Fiji </t>
  </si>
  <si>
    <t>FJI</t>
  </si>
  <si>
    <t>GAB</t>
  </si>
  <si>
    <t>31.5</t>
  </si>
  <si>
    <t>GEO</t>
  </si>
  <si>
    <t>7.3</t>
  </si>
  <si>
    <t>5.0</t>
  </si>
  <si>
    <t>19.2</t>
  </si>
  <si>
    <t>KIR</t>
  </si>
  <si>
    <t>36.1</t>
  </si>
  <si>
    <t>HTI</t>
  </si>
  <si>
    <t>11.0</t>
  </si>
  <si>
    <t>CIV</t>
  </si>
  <si>
    <t>22.0</t>
  </si>
  <si>
    <t>JAM</t>
  </si>
  <si>
    <t>14.1</t>
  </si>
  <si>
    <t>KEN</t>
  </si>
  <si>
    <t>25.5</t>
  </si>
  <si>
    <t>KGZ</t>
  </si>
  <si>
    <t>17.1</t>
  </si>
  <si>
    <t>Laos</t>
  </si>
  <si>
    <t>35.0</t>
  </si>
  <si>
    <t>MDV</t>
  </si>
  <si>
    <t>6.4</t>
  </si>
  <si>
    <t>21.5</t>
  </si>
  <si>
    <t>MDA</t>
  </si>
  <si>
    <t>14.6</t>
  </si>
  <si>
    <t>MOZ</t>
  </si>
  <si>
    <t>20.2</t>
  </si>
  <si>
    <t>VUT</t>
  </si>
  <si>
    <t>44.0</t>
  </si>
  <si>
    <t>Micronesia</t>
  </si>
  <si>
    <t>FSM</t>
  </si>
  <si>
    <t>Marshall Islands</t>
  </si>
  <si>
    <t>MHL</t>
  </si>
  <si>
    <t>Palau</t>
  </si>
  <si>
    <t>PLW</t>
  </si>
  <si>
    <t xml:space="preserve">Paraguay </t>
  </si>
  <si>
    <t>PRY</t>
  </si>
  <si>
    <t>TLS</t>
  </si>
  <si>
    <t>20.7</t>
  </si>
  <si>
    <t>STP</t>
  </si>
  <si>
    <t>28.7</t>
  </si>
  <si>
    <t>2.0</t>
  </si>
  <si>
    <t>ZWE</t>
  </si>
  <si>
    <t>19.9</t>
  </si>
  <si>
    <t>TJK</t>
  </si>
  <si>
    <t>12.7</t>
  </si>
  <si>
    <t>TON</t>
  </si>
  <si>
    <t>18.9</t>
  </si>
  <si>
    <t>TTO</t>
  </si>
  <si>
    <t>Tuvalu</t>
  </si>
  <si>
    <t>TUV</t>
  </si>
  <si>
    <t>25.0</t>
  </si>
  <si>
    <t>UKR</t>
  </si>
  <si>
    <t>10.2</t>
  </si>
  <si>
    <t>14.0</t>
  </si>
  <si>
    <t>29.6</t>
  </si>
  <si>
    <t>9.3</t>
  </si>
  <si>
    <t xml:space="preserve">Uruguay </t>
  </si>
  <si>
    <t>WSM</t>
  </si>
  <si>
    <t>26.7</t>
  </si>
  <si>
    <t>ISO</t>
  </si>
  <si>
    <t>Neglecting the children</t>
  </si>
  <si>
    <t>Going out without telling husband</t>
  </si>
  <si>
    <t>Arguing with husband</t>
  </si>
  <si>
    <t>Refusing to have sex with husband</t>
  </si>
  <si>
    <t>Burning the food</t>
  </si>
  <si>
    <t xml:space="preserve">Simple Average </t>
  </si>
  <si>
    <t xml:space="preserve">Oceania (excluding Australia and New Zealand) </t>
  </si>
  <si>
    <t>Family Integration Policy Average Scores</t>
  </si>
  <si>
    <t>Moldova</t>
  </si>
  <si>
    <t xml:space="preserve">MALE (%) </t>
  </si>
  <si>
    <t>Age groups</t>
  </si>
  <si>
    <t>Income groups</t>
  </si>
  <si>
    <t>Relationship to the care receiver</t>
  </si>
  <si>
    <t>Figure 5.3 Unweighted average time spent on unpaid care and domestic work by sex and income quintile, selected Latin American countries, latest available year</t>
  </si>
  <si>
    <t>Figure 5.4 Time spent in unpaid care and domestic work by sex and presence of children in the household, selected countries, latest available year</t>
  </si>
  <si>
    <t>Figure 5.5 Time spent in unpaid childcare and care of older persons by sex, United States, 2017</t>
  </si>
  <si>
    <t>Figure 5.6 Care dependency ratio, children aged 0–5, by region and income group, 2015</t>
  </si>
  <si>
    <t>Figure 5.7 Care dependency ratio, older persons, by region and income group, 2015</t>
  </si>
  <si>
    <t>Figure 5.8 Care dependency ratio, children aged 0–5 and older persons (2015), and care workforce size and quality, latest available year</t>
  </si>
  <si>
    <t>Figure 5.10 Female share of the total population aged 60 and older, by age groups and country income group, 2015</t>
  </si>
  <si>
    <t>Figure 5.11 Distribution of unpaid care provision to older persons by sex and relationship to care receiver, Republic of Korea, 2010</t>
  </si>
  <si>
    <t>Figure 6.2 Proportion of ever-partnered women and girls aged 15–49 subjected to physical or sexual violence by a current or former intimate partner in the previous 12 months, by region, latest available year</t>
  </si>
  <si>
    <t>Figure 6.3 Proportion of individuals aged 15–49 who agree that wife-beating is justified, by sex and reason given, latest available year</t>
  </si>
  <si>
    <t>Figure 7.2 Female migrants as a percentage of the international migrant stock by region, 1990–2017</t>
  </si>
  <si>
    <t>Figure 7.3 Family integration policy average scores by country, 2014</t>
  </si>
  <si>
    <t>Figure 7.4 Favourability of family reunification policies by country, 2014</t>
  </si>
  <si>
    <t>Figure 1.1 Proportion of countries with or without legal equality in selected areas of law, 2018</t>
  </si>
  <si>
    <t>Figure 2.3 Singulate mean age at marriage by sex and region, circa 1990–2010</t>
  </si>
  <si>
    <t>Figure 2.4 Proportion of women aged 20–24 who were married or in a union before age 15 and before age 18 by region</t>
  </si>
  <si>
    <t>Figure 2.5 Proportion of never-married women aged 45–49 by region, circa 1990–2010</t>
  </si>
  <si>
    <t>Figure 2.6 Proportion of cohabiting women aged 25–29 over all women in a marital union, selected countries in Latin America, 1970–2010</t>
  </si>
  <si>
    <t>Figure 2.7 Proportion of divorced or separated persons aged 45–49 by sex and region, circa 1980–2010</t>
  </si>
  <si>
    <t>Figure 2.8 Total fertility rate by region, live births per women aged 15–49, 1970–1975 to 2025–2030</t>
  </si>
  <si>
    <t>Figure 2.9 Proportion of women aged 20–24 who gave birth before age 18 by region and wealth quintile, latest available year</t>
  </si>
  <si>
    <t>Figure 2.10 Couples with children households as a proportion of all households, by age of children and region, latest available year</t>
  </si>
  <si>
    <t>Figure 2.11 Lone-parent households by age and sex of parent, age of child and region, latest available year</t>
  </si>
  <si>
    <t>Figure 2.12 Lone mothers by living arrangement and region, latest available year</t>
  </si>
  <si>
    <t>Figure 2.13 Life expectancy at birth by sex and region, 1970–1975 to 2025–2030</t>
  </si>
  <si>
    <t>Figure 3.2 Decision-making by age at first union, currently married or in-union, women aged 15–49, latest available year</t>
  </si>
  <si>
    <t>Figure 3.3 Demand for family planning satisfied by modern contraceptive methods by region, married or in-union women aged 15–49, 1970–2030</t>
  </si>
  <si>
    <t>Figure 4.1 Labour force participation rate among individuals aged 25–54, by sex and region, 1998–2018</t>
  </si>
  <si>
    <t>Figure 4.3 Labour force participation rate among individuals aged 25–54, by sex and marital status, global, latest available year</t>
  </si>
  <si>
    <t>Figure 4.4 Labour force participation rate among individuals aged 25–54, by sex, marital status and region, latest available year</t>
  </si>
  <si>
    <t>Figure 4.5 Impact of the presence of children under 6 years of age in the household on labour force participation, by sex and income classification, latest available year</t>
  </si>
  <si>
    <t>Figure 4.6 Percentage of individuals aged 15+ who report having a bank account, by sex and region, 2011–2017</t>
  </si>
  <si>
    <t>Figure 4.7 Poverty rates among lone-mother and dual-parent households with children 6 years of age or younger, selected countries, latest available year</t>
  </si>
  <si>
    <t>Figure 4.8 Poverty rates among lone-parents before and after transfers, selected countries, latest available year</t>
  </si>
  <si>
    <t>Figure 5.2 Ratio of female-to-male time spent on unpaid care and domestic work by region, latest available year</t>
  </si>
  <si>
    <t>Table 3.1 Recognition of same-sex marriages and partnerships</t>
  </si>
  <si>
    <t>CHAPTER 1</t>
  </si>
  <si>
    <t>CHAPTER 2</t>
  </si>
  <si>
    <t>CHAPTER 3</t>
  </si>
  <si>
    <t>CHAPTER 4</t>
  </si>
  <si>
    <t>CHAPTER 5</t>
  </si>
  <si>
    <t>CHAPTER 6</t>
  </si>
  <si>
    <t>CHAPTER 7</t>
  </si>
  <si>
    <t>LIST OF FIGURES AND TABLES</t>
  </si>
  <si>
    <t xml:space="preserve"> Progress of the World's Women 2019-2020 - Families in a Changing World </t>
  </si>
  <si>
    <t>Table 5.1 The continuum of long-term care for older persons</t>
  </si>
  <si>
    <t>%</t>
  </si>
  <si>
    <t xml:space="preserve">        -</t>
  </si>
  <si>
    <t xml:space="preserve">Dual-parent households </t>
  </si>
  <si>
    <t>Low-income</t>
  </si>
  <si>
    <t>Middle-income</t>
  </si>
  <si>
    <t>1. Very high (23.9% - 31.2%) level and very low reliance on domestic workers</t>
  </si>
  <si>
    <t>2. High, mid-high (14.8% - 26.1%) level and low reliance on domestic workers</t>
  </si>
  <si>
    <t>3. Varied (7.7% - 29.4%) level and very high reliance on domestic workers</t>
  </si>
  <si>
    <t>4. Mid-low (2.4% - 14%) level and low reliance on domestic workers</t>
  </si>
  <si>
    <t>WHAT WILL IT COST?</t>
  </si>
  <si>
    <t>Figure 1 Number of countries, by resources needed to close income, health and care gaps,
as a proportion of GDP, 2015</t>
  </si>
  <si>
    <t xml:space="preserve">Latin America and the Caribbean* </t>
  </si>
  <si>
    <t>Per cent of GDP</t>
  </si>
  <si>
    <t>Number of countries</t>
  </si>
  <si>
    <t>&lt;1.0</t>
  </si>
  <si>
    <t>1.0-1.9</t>
  </si>
  <si>
    <t>2.0-2.9</t>
  </si>
  <si>
    <t>3.0-3.9</t>
  </si>
  <si>
    <t>4.0-4.9</t>
  </si>
  <si>
    <t>5.0-5.9</t>
  </si>
  <si>
    <t>6.0-6.9</t>
  </si>
  <si>
    <t>7.0-7.9</t>
  </si>
  <si>
    <t>8.0-8.9</t>
  </si>
  <si>
    <t>9.0-9.9</t>
  </si>
  <si>
    <t>10.0-10.9</t>
  </si>
  <si>
    <t>11.0-11.9</t>
  </si>
  <si>
    <t>12.0-12.9</t>
  </si>
  <si>
    <t>13.0-13.9</t>
  </si>
  <si>
    <t>14.0-14.9</t>
  </si>
  <si>
    <t>&gt;=15.0</t>
  </si>
  <si>
    <t>progress.unwomen.org</t>
  </si>
  <si>
    <t xml:space="preserve">Note: This compilation of figures and tables was produced as part of UN Women's Progress of the World’s Women Report 2019-2020: Families in a Changing World. For the full report, please visit </t>
  </si>
  <si>
    <r>
      <rPr>
        <b/>
        <sz val="11"/>
        <color theme="1"/>
        <rFont val="Calibri"/>
        <family val="2"/>
        <scheme val="minor"/>
      </rPr>
      <t xml:space="preserve">Note: </t>
    </r>
    <r>
      <rPr>
        <sz val="11"/>
        <color theme="1"/>
        <rFont val="Calibri"/>
        <family val="2"/>
        <scheme val="minor"/>
      </rPr>
      <t xml:space="preserve">The title of this figure (on the left) should  read as follows (see Errata for further details):
</t>
    </r>
    <r>
      <rPr>
        <b/>
        <sz val="11"/>
        <color theme="1"/>
        <rFont val="Calibri"/>
        <family val="2"/>
        <scheme val="minor"/>
      </rPr>
      <t>GRANDPARENTS AGED 65 AND OLDER WHO PROVIDED CHILDCARE ALMOST WEEKLY OR MORE OFTEN IN THE PAST 12 MONTHS, SELECTED COUNTRIES, 2014</t>
    </r>
  </si>
  <si>
    <t xml:space="preserve">Note: The cells corresponding to Croatia and Switzerland in the “Partners and spouses” column should be denoted with the color 'yellow' and not 'pink' as shown above (see Errata for further details). </t>
  </si>
  <si>
    <t>Figure 5.9 Grandparents aged 65 and older who provided childcare almost weekly or more often in the past 12 months, selected countries, 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</si>
</sst>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4" x14ac:knownFonts="1">
    <font>
      <sz val="11"/>
      <color theme="1"/>
      <name val="Calibri"/>
      <family val="2"/>
      <scheme val="minor"/>
    </font>
    <font>
      <b/>
      <sz val="11"/>
      <color theme="1"/>
      <name val="Calibri"/>
      <family val="2"/>
      <scheme val="minor"/>
    </font>
    <font>
      <sz val="10"/>
      <color theme="1"/>
      <name val="Calibri"/>
      <family val="2"/>
      <scheme val="minor"/>
    </font>
    <font>
      <sz val="12"/>
      <color theme="1"/>
      <name val="Calibri"/>
      <family val="2"/>
      <scheme val="minor"/>
    </font>
    <font>
      <sz val="9"/>
      <color theme="1"/>
      <name val="Calibri"/>
      <family val="2"/>
      <scheme val="minor"/>
    </font>
    <font>
      <sz val="11"/>
      <color theme="1"/>
      <name val="Calibri"/>
      <family val="2"/>
      <scheme val="minor"/>
    </font>
    <font>
      <b/>
      <sz val="11"/>
      <name val="Calibri"/>
      <family val="2"/>
    </font>
    <font>
      <sz val="10"/>
      <name val="Arial"/>
      <family val="2"/>
    </font>
    <font>
      <b/>
      <sz val="10"/>
      <name val="Calibri"/>
      <family val="2"/>
      <scheme val="minor"/>
    </font>
    <font>
      <sz val="11"/>
      <name val="Calibri"/>
      <family val="2"/>
      <scheme val="minor"/>
    </font>
    <font>
      <sz val="10"/>
      <name val="Calibri"/>
      <family val="2"/>
      <scheme val="minor"/>
    </font>
    <font>
      <b/>
      <sz val="11"/>
      <name val="Calibri"/>
      <family val="2"/>
      <scheme val="minor"/>
    </font>
    <font>
      <sz val="10"/>
      <color rgb="FF000000"/>
      <name val="Calibri"/>
      <family val="2"/>
    </font>
    <font>
      <b/>
      <sz val="11"/>
      <color rgb="FF000000"/>
      <name val="Calibri"/>
      <family val="2"/>
    </font>
    <font>
      <sz val="11"/>
      <color rgb="FF000000"/>
      <name val="Calibri"/>
      <family val="2"/>
    </font>
    <font>
      <sz val="10"/>
      <color rgb="FF000000"/>
      <name val="Calibri"/>
      <family val="2"/>
      <scheme val="minor"/>
    </font>
    <font>
      <sz val="11"/>
      <name val="Calibri"/>
      <family val="2"/>
    </font>
    <font>
      <b/>
      <sz val="12"/>
      <color rgb="FFFF0000"/>
      <name val="Calibri"/>
      <family val="2"/>
      <scheme val="minor"/>
    </font>
    <font>
      <b/>
      <sz val="11"/>
      <color theme="1"/>
      <name val="Calibri"/>
      <family val="2"/>
    </font>
    <font>
      <sz val="8"/>
      <color theme="1"/>
      <name val="Calibri"/>
      <family val="2"/>
    </font>
    <font>
      <sz val="8"/>
      <color theme="1"/>
      <name val="Calibri"/>
      <family val="2"/>
      <scheme val="minor"/>
    </font>
    <font>
      <b/>
      <sz val="10"/>
      <color theme="1"/>
      <name val="Calibri"/>
      <family val="2"/>
    </font>
    <font>
      <b/>
      <sz val="10"/>
      <color rgb="FF000000"/>
      <name val="Calibri"/>
      <family val="2"/>
    </font>
    <font>
      <b/>
      <sz val="10"/>
      <color theme="1"/>
      <name val="Calibri"/>
      <family val="2"/>
      <scheme val="minor"/>
    </font>
    <font>
      <sz val="11"/>
      <color indexed="8"/>
      <name val="Calibri"/>
      <family val="2"/>
      <scheme val="minor"/>
    </font>
    <font>
      <sz val="11"/>
      <color theme="1"/>
      <name val="Calibri"/>
      <family val="2"/>
    </font>
    <font>
      <b/>
      <sz val="9"/>
      <color rgb="FF000000"/>
      <name val="Arial"/>
      <family val="2"/>
    </font>
    <font>
      <b/>
      <sz val="11"/>
      <color indexed="8"/>
      <name val="Calibri"/>
      <family val="2"/>
      <scheme val="minor"/>
    </font>
    <font>
      <sz val="10"/>
      <name val="Calibri"/>
      <family val="2"/>
    </font>
    <font>
      <b/>
      <sz val="12"/>
      <color theme="1"/>
      <name val="Calibri"/>
      <family val="2"/>
      <scheme val="minor"/>
    </font>
    <font>
      <b/>
      <sz val="14"/>
      <color rgb="FF7030A0"/>
      <name val="Calibri"/>
      <family val="2"/>
      <scheme val="minor"/>
    </font>
    <font>
      <u/>
      <sz val="11"/>
      <color theme="10"/>
      <name val="Calibri"/>
      <family val="2"/>
      <scheme val="minor"/>
    </font>
    <font>
      <i/>
      <sz val="11"/>
      <color theme="1"/>
      <name val="Calibri"/>
      <family val="2"/>
      <scheme val="minor"/>
    </font>
    <font>
      <sz val="9"/>
      <color indexed="81"/>
      <name val="Tahoma"/>
      <charset val="1"/>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rgb="FFFFFF00"/>
        <bgColor indexed="64"/>
      </patternFill>
    </fill>
  </fills>
  <borders count="59">
    <border>
      <left/>
      <right/>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indexed="8"/>
      </left>
      <right style="thin">
        <color indexed="8"/>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auto="1"/>
      </left>
      <right style="thin">
        <color auto="1"/>
      </right>
      <top style="medium">
        <color auto="1"/>
      </top>
      <bottom style="thin">
        <color auto="1"/>
      </bottom>
      <diagonal/>
    </border>
    <border>
      <left style="thin">
        <color indexed="8"/>
      </left>
      <right style="thin">
        <color indexed="8"/>
      </right>
      <top style="thin">
        <color indexed="8"/>
      </top>
      <bottom style="thin">
        <color indexed="8"/>
      </bottom>
      <diagonal/>
    </border>
    <border>
      <left/>
      <right style="thin">
        <color indexed="64"/>
      </right>
      <top style="medium">
        <color indexed="64"/>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medium">
        <color indexed="64"/>
      </top>
      <bottom style="thin">
        <color indexed="8"/>
      </bottom>
      <diagonal/>
    </border>
    <border>
      <left style="thin">
        <color indexed="64"/>
      </left>
      <right style="thin">
        <color indexed="64"/>
      </right>
      <top/>
      <bottom style="medium">
        <color auto="1"/>
      </bottom>
      <diagonal/>
    </border>
    <border>
      <left style="thin">
        <color indexed="64"/>
      </left>
      <right style="thin">
        <color indexed="64"/>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5" fillId="0" borderId="0"/>
    <xf numFmtId="0" fontId="7" fillId="0" borderId="0" applyNumberFormat="0" applyFont="0" applyFill="0" applyBorder="0" applyAlignment="0" applyProtection="0"/>
    <xf numFmtId="0" fontId="16" fillId="0" borderId="0"/>
    <xf numFmtId="0" fontId="24" fillId="0" borderId="0"/>
    <xf numFmtId="0" fontId="31" fillId="0" borderId="0" applyNumberFormat="0" applyFill="0" applyBorder="0" applyAlignment="0" applyProtection="0"/>
  </cellStyleXfs>
  <cellXfs count="264">
    <xf numFmtId="0" fontId="0" fillId="0" borderId="0" xfId="0"/>
    <xf numFmtId="0" fontId="1" fillId="0" borderId="0" xfId="0" applyFont="1"/>
    <xf numFmtId="0" fontId="4" fillId="0" borderId="0" xfId="0" applyFont="1" applyAlignment="1">
      <alignment vertical="center"/>
    </xf>
    <xf numFmtId="0" fontId="1" fillId="0" borderId="0" xfId="0" applyFont="1" applyAlignment="1">
      <alignment vertical="center"/>
    </xf>
    <xf numFmtId="0" fontId="3" fillId="0" borderId="0" xfId="0" applyFont="1" applyAlignment="1">
      <alignment vertical="center"/>
    </xf>
    <xf numFmtId="0" fontId="1" fillId="0" borderId="1" xfId="0" applyFont="1" applyBorder="1"/>
    <xf numFmtId="0" fontId="1" fillId="0" borderId="4" xfId="1" applyFont="1" applyBorder="1"/>
    <xf numFmtId="164" fontId="0" fillId="0" borderId="0" xfId="0" applyNumberFormat="1"/>
    <xf numFmtId="1" fontId="10" fillId="3" borderId="10" xfId="2" applyNumberFormat="1" applyFont="1" applyFill="1" applyBorder="1" applyAlignment="1">
      <alignment horizontal="center"/>
    </xf>
    <xf numFmtId="0" fontId="2" fillId="0" borderId="10" xfId="0" applyFont="1" applyBorder="1" applyAlignment="1">
      <alignment horizontal="center" vertical="center" wrapText="1"/>
    </xf>
    <xf numFmtId="164" fontId="2" fillId="0" borderId="10" xfId="0" applyNumberFormat="1" applyFont="1" applyBorder="1" applyAlignment="1" applyProtection="1">
      <alignment horizontal="center"/>
      <protection locked="0"/>
    </xf>
    <xf numFmtId="1" fontId="10" fillId="3" borderId="11" xfId="2" applyNumberFormat="1" applyFont="1" applyFill="1" applyBorder="1" applyAlignment="1">
      <alignment horizontal="center"/>
    </xf>
    <xf numFmtId="0" fontId="2" fillId="0" borderId="11" xfId="0" applyFont="1" applyBorder="1" applyAlignment="1">
      <alignment horizontal="center" vertical="center" wrapText="1"/>
    </xf>
    <xf numFmtId="164" fontId="2" fillId="0" borderId="11" xfId="0" applyNumberFormat="1" applyFont="1" applyBorder="1" applyAlignment="1">
      <alignment horizontal="center"/>
    </xf>
    <xf numFmtId="164" fontId="2" fillId="0" borderId="11" xfId="0" applyNumberFormat="1" applyFont="1" applyBorder="1" applyAlignment="1" applyProtection="1">
      <alignment horizontal="center"/>
      <protection locked="0"/>
    </xf>
    <xf numFmtId="164" fontId="2" fillId="0" borderId="15" xfId="0" applyNumberFormat="1" applyFont="1" applyBorder="1" applyAlignment="1">
      <alignment horizontal="center" vertical="center" wrapText="1"/>
    </xf>
    <xf numFmtId="164" fontId="2" fillId="0" borderId="15" xfId="0" applyNumberFormat="1" applyFont="1" applyBorder="1" applyAlignment="1" applyProtection="1">
      <alignment horizontal="center"/>
      <protection locked="0"/>
    </xf>
    <xf numFmtId="0" fontId="2" fillId="0" borderId="16" xfId="0" applyFont="1" applyBorder="1" applyAlignment="1">
      <alignment horizontal="center" vertical="center" wrapText="1"/>
    </xf>
    <xf numFmtId="164" fontId="2" fillId="0" borderId="16" xfId="0" applyNumberFormat="1" applyFont="1" applyBorder="1" applyAlignment="1" applyProtection="1">
      <alignment horizontal="center"/>
      <protection locked="0"/>
    </xf>
    <xf numFmtId="164" fontId="2" fillId="0" borderId="16" xfId="0" applyNumberFormat="1" applyFont="1" applyBorder="1" applyAlignment="1">
      <alignment horizontal="center" vertical="center" wrapText="1"/>
    </xf>
    <xf numFmtId="1" fontId="10" fillId="3" borderId="16" xfId="2" applyNumberFormat="1" applyFont="1" applyFill="1" applyBorder="1" applyAlignment="1">
      <alignment horizontal="center"/>
    </xf>
    <xf numFmtId="164" fontId="2" fillId="0" borderId="11" xfId="0" applyNumberFormat="1"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164" fontId="16" fillId="0" borderId="3" xfId="3" applyNumberFormat="1" applyBorder="1" applyAlignment="1">
      <alignment horizontal="center"/>
    </xf>
    <xf numFmtId="164" fontId="16" fillId="0" borderId="24" xfId="3" applyNumberFormat="1" applyBorder="1" applyAlignment="1">
      <alignment horizontal="center"/>
    </xf>
    <xf numFmtId="164" fontId="16" fillId="0" borderId="0" xfId="3" applyNumberFormat="1" applyBorder="1" applyAlignment="1">
      <alignment horizontal="center"/>
    </xf>
    <xf numFmtId="164" fontId="16" fillId="0" borderId="23" xfId="3" applyNumberFormat="1" applyBorder="1" applyAlignment="1">
      <alignment horizontal="center"/>
    </xf>
    <xf numFmtId="1" fontId="10" fillId="3" borderId="15" xfId="2" applyNumberFormat="1" applyFont="1" applyFill="1" applyBorder="1" applyAlignment="1">
      <alignment horizontal="center"/>
    </xf>
    <xf numFmtId="0" fontId="10" fillId="2" borderId="14" xfId="2" applyFont="1" applyFill="1" applyBorder="1"/>
    <xf numFmtId="0" fontId="17" fillId="0" borderId="0" xfId="0" applyFont="1"/>
    <xf numFmtId="0" fontId="2" fillId="3" borderId="11" xfId="0" applyFont="1" applyFill="1" applyBorder="1" applyAlignment="1">
      <alignment horizontal="center" vertical="center" wrapText="1"/>
    </xf>
    <xf numFmtId="0" fontId="19" fillId="0" borderId="0" xfId="0" applyFont="1" applyAlignment="1">
      <alignment horizontal="left" vertical="center" wrapText="1"/>
    </xf>
    <xf numFmtId="0" fontId="20" fillId="0" borderId="0" xfId="0" applyFont="1" applyAlignment="1">
      <alignment horizontal="left" vertical="center" wrapText="1"/>
    </xf>
    <xf numFmtId="1" fontId="14" fillId="3" borderId="11" xfId="0" applyNumberFormat="1" applyFont="1" applyFill="1" applyBorder="1"/>
    <xf numFmtId="0" fontId="18" fillId="0" borderId="11" xfId="0" applyFont="1" applyBorder="1" applyAlignment="1">
      <alignment vertical="center"/>
    </xf>
    <xf numFmtId="0" fontId="4" fillId="0" borderId="0" xfId="0" applyFont="1" applyFill="1" applyAlignment="1">
      <alignment vertical="center" wrapText="1"/>
    </xf>
    <xf numFmtId="0" fontId="8" fillId="0" borderId="6" xfId="2" applyFont="1" applyFill="1" applyBorder="1" applyAlignment="1">
      <alignment horizontal="center"/>
    </xf>
    <xf numFmtId="0" fontId="8" fillId="0" borderId="7" xfId="2" applyFont="1" applyFill="1" applyBorder="1" applyAlignment="1">
      <alignment horizontal="center"/>
    </xf>
    <xf numFmtId="0" fontId="8" fillId="0" borderId="8" xfId="2" applyFont="1" applyFill="1" applyBorder="1" applyAlignment="1">
      <alignment horizontal="center"/>
    </xf>
    <xf numFmtId="0" fontId="1" fillId="3" borderId="11" xfId="0" applyFont="1" applyFill="1" applyBorder="1" applyAlignment="1">
      <alignment horizontal="center" vertical="center" wrapText="1"/>
    </xf>
    <xf numFmtId="0" fontId="2" fillId="0" borderId="0" xfId="0" applyFont="1" applyFill="1" applyAlignment="1">
      <alignment vertical="center" wrapText="1"/>
    </xf>
    <xf numFmtId="0" fontId="0" fillId="0" borderId="28" xfId="0" applyBorder="1"/>
    <xf numFmtId="0" fontId="1" fillId="0" borderId="28" xfId="0" applyFont="1" applyBorder="1" applyAlignment="1">
      <alignment horizontal="center" vertical="center"/>
    </xf>
    <xf numFmtId="0" fontId="0" fillId="0" borderId="2" xfId="0" applyBorder="1"/>
    <xf numFmtId="0" fontId="1" fillId="0" borderId="29" xfId="1" applyFont="1" applyBorder="1" applyAlignment="1">
      <alignment horizontal="center" vertical="center"/>
    </xf>
    <xf numFmtId="0" fontId="1" fillId="0" borderId="24" xfId="1" applyFont="1" applyBorder="1" applyAlignment="1">
      <alignment horizontal="center" vertical="center"/>
    </xf>
    <xf numFmtId="1" fontId="5" fillId="0" borderId="30" xfId="1" applyNumberFormat="1" applyBorder="1" applyAlignment="1">
      <alignment horizontal="center" vertical="center"/>
    </xf>
    <xf numFmtId="1" fontId="5" fillId="0" borderId="24" xfId="1" applyNumberFormat="1" applyBorder="1" applyAlignment="1">
      <alignment horizontal="center" vertical="center"/>
    </xf>
    <xf numFmtId="0" fontId="8" fillId="0" borderId="11" xfId="2" applyFont="1" applyFill="1" applyBorder="1" applyAlignment="1">
      <alignment horizontal="center"/>
    </xf>
    <xf numFmtId="0" fontId="2" fillId="0" borderId="0" xfId="0" applyFont="1" applyAlignment="1">
      <alignment vertical="center" wrapText="1"/>
    </xf>
    <xf numFmtId="0" fontId="13" fillId="0" borderId="11" xfId="1" applyFont="1" applyFill="1" applyBorder="1" applyAlignment="1">
      <alignment horizontal="right" vertical="center"/>
    </xf>
    <xf numFmtId="0" fontId="13" fillId="0" borderId="14" xfId="1" applyFont="1" applyFill="1" applyBorder="1" applyAlignment="1">
      <alignment horizontal="right" vertical="center"/>
    </xf>
    <xf numFmtId="0" fontId="14" fillId="0" borderId="11" xfId="1" applyFont="1" applyFill="1" applyBorder="1" applyAlignment="1">
      <alignment horizontal="right" vertical="center"/>
    </xf>
    <xf numFmtId="0" fontId="0" fillId="0" borderId="0" xfId="0" applyAlignment="1">
      <alignment horizontal="center"/>
    </xf>
    <xf numFmtId="0" fontId="22" fillId="0" borderId="25" xfId="1" applyFont="1" applyFill="1" applyBorder="1"/>
    <xf numFmtId="0" fontId="14" fillId="0" borderId="25" xfId="1" applyFont="1" applyFill="1" applyBorder="1" applyAlignment="1">
      <alignment vertical="center"/>
    </xf>
    <xf numFmtId="0" fontId="0" fillId="0" borderId="11" xfId="0" applyBorder="1"/>
    <xf numFmtId="0" fontId="4" fillId="0" borderId="0" xfId="0" applyFont="1" applyAlignment="1">
      <alignment vertical="center" wrapText="1"/>
    </xf>
    <xf numFmtId="0" fontId="8" fillId="0" borderId="27" xfId="2" applyFont="1" applyFill="1" applyBorder="1" applyAlignment="1">
      <alignment horizontal="center"/>
    </xf>
    <xf numFmtId="0" fontId="1" fillId="0" borderId="15" xfId="0" applyFont="1" applyFill="1" applyBorder="1"/>
    <xf numFmtId="0" fontId="0" fillId="0" borderId="11" xfId="0" applyFill="1" applyBorder="1"/>
    <xf numFmtId="164" fontId="0" fillId="0" borderId="11" xfId="0" applyNumberFormat="1" applyBorder="1"/>
    <xf numFmtId="0" fontId="1" fillId="0" borderId="11" xfId="0" applyFont="1" applyFill="1" applyBorder="1"/>
    <xf numFmtId="0" fontId="0" fillId="0" borderId="0" xfId="0" applyAlignment="1">
      <alignment vertical="center" wrapText="1"/>
    </xf>
    <xf numFmtId="0" fontId="0" fillId="0" borderId="0" xfId="0" applyFill="1"/>
    <xf numFmtId="0" fontId="1" fillId="0" borderId="11" xfId="0" applyFont="1" applyBorder="1"/>
    <xf numFmtId="0" fontId="1" fillId="0" borderId="11" xfId="0" applyFont="1" applyFill="1" applyBorder="1" applyAlignment="1">
      <alignment wrapText="1"/>
    </xf>
    <xf numFmtId="0" fontId="2" fillId="0" borderId="11" xfId="0" applyFont="1" applyBorder="1"/>
    <xf numFmtId="0" fontId="2" fillId="0" borderId="11" xfId="0" applyFont="1" applyFill="1" applyBorder="1"/>
    <xf numFmtId="0" fontId="6" fillId="0" borderId="11" xfId="0" applyFont="1" applyFill="1" applyBorder="1" applyAlignment="1">
      <alignment horizontal="center" vertical="center" wrapText="1"/>
    </xf>
    <xf numFmtId="164" fontId="0" fillId="0" borderId="11" xfId="0" applyNumberFormat="1" applyBorder="1" applyAlignment="1">
      <alignment horizontal="center" vertical="center"/>
    </xf>
    <xf numFmtId="0" fontId="0" fillId="0" borderId="11" xfId="0" applyBorder="1" applyAlignment="1">
      <alignment horizontal="center" vertical="center"/>
    </xf>
    <xf numFmtId="0" fontId="1" fillId="0" borderId="11" xfId="0" applyFont="1" applyFill="1" applyBorder="1" applyAlignment="1">
      <alignment horizontal="center" vertical="center" wrapText="1"/>
    </xf>
    <xf numFmtId="0" fontId="0" fillId="0" borderId="11" xfId="0" applyFont="1" applyFill="1" applyBorder="1"/>
    <xf numFmtId="164" fontId="0" fillId="0" borderId="11" xfId="0" applyNumberFormat="1" applyFill="1" applyBorder="1"/>
    <xf numFmtId="0" fontId="1" fillId="0" borderId="25" xfId="0" applyFont="1" applyFill="1" applyBorder="1" applyAlignment="1">
      <alignment wrapText="1"/>
    </xf>
    <xf numFmtId="0" fontId="1" fillId="0" borderId="25"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14" xfId="0" applyFont="1" applyFill="1" applyBorder="1" applyAlignment="1">
      <alignment horizontal="center" vertical="center"/>
    </xf>
    <xf numFmtId="1" fontId="0" fillId="0" borderId="30" xfId="0" applyNumberFormat="1" applyBorder="1"/>
    <xf numFmtId="1" fontId="0" fillId="3" borderId="30" xfId="0" applyNumberFormat="1" applyFill="1" applyBorder="1"/>
    <xf numFmtId="1" fontId="0" fillId="0" borderId="11" xfId="0" applyNumberFormat="1" applyBorder="1"/>
    <xf numFmtId="1" fontId="0" fillId="0" borderId="33" xfId="0" applyNumberFormat="1" applyBorder="1" applyProtection="1">
      <protection locked="0"/>
    </xf>
    <xf numFmtId="1" fontId="0" fillId="0" borderId="34" xfId="0" applyNumberFormat="1" applyBorder="1" applyProtection="1">
      <protection locked="0"/>
    </xf>
    <xf numFmtId="1" fontId="0" fillId="3" borderId="34" xfId="0" applyNumberFormat="1" applyFill="1" applyBorder="1" applyProtection="1">
      <protection locked="0"/>
    </xf>
    <xf numFmtId="1" fontId="0" fillId="0" borderId="14" xfId="0" applyNumberFormat="1" applyBorder="1"/>
    <xf numFmtId="1" fontId="0" fillId="0" borderId="26" xfId="0" applyNumberFormat="1" applyBorder="1"/>
    <xf numFmtId="1" fontId="0" fillId="0" borderId="35" xfId="0" applyNumberFormat="1" applyBorder="1" applyProtection="1">
      <protection locked="0"/>
    </xf>
    <xf numFmtId="1" fontId="0" fillId="3" borderId="26" xfId="0" applyNumberFormat="1" applyFill="1" applyBorder="1"/>
    <xf numFmtId="1" fontId="0" fillId="0" borderId="36" xfId="0" applyNumberFormat="1" applyBorder="1" applyProtection="1">
      <protection locked="0"/>
    </xf>
    <xf numFmtId="1" fontId="0" fillId="3" borderId="36" xfId="0" applyNumberFormat="1" applyFill="1" applyBorder="1" applyProtection="1">
      <protection locked="0"/>
    </xf>
    <xf numFmtId="1" fontId="0" fillId="0" borderId="37" xfId="0" applyNumberFormat="1" applyBorder="1" applyProtection="1">
      <protection locked="0"/>
    </xf>
    <xf numFmtId="0" fontId="0" fillId="0" borderId="11" xfId="0" applyBorder="1" applyAlignment="1">
      <alignment horizontal="left" vertical="top"/>
    </xf>
    <xf numFmtId="0" fontId="0" fillId="0" borderId="11" xfId="0" applyFill="1" applyBorder="1" applyAlignment="1">
      <alignment horizontal="center"/>
    </xf>
    <xf numFmtId="0" fontId="0" fillId="0" borderId="11" xfId="0" applyBorder="1" applyAlignment="1">
      <alignment horizontal="left"/>
    </xf>
    <xf numFmtId="164" fontId="0" fillId="0" borderId="11" xfId="0" applyNumberFormat="1" applyFill="1" applyBorder="1" applyAlignment="1">
      <alignment horizontal="center"/>
    </xf>
    <xf numFmtId="0" fontId="0" fillId="0" borderId="16" xfId="0" applyBorder="1" applyAlignment="1">
      <alignment horizontal="left" vertical="top"/>
    </xf>
    <xf numFmtId="0" fontId="0" fillId="0" borderId="16" xfId="0" applyFill="1" applyBorder="1" applyAlignment="1">
      <alignment horizontal="center"/>
    </xf>
    <xf numFmtId="0" fontId="1" fillId="0" borderId="26" xfId="0" applyFont="1" applyBorder="1"/>
    <xf numFmtId="0" fontId="0" fillId="0" borderId="42" xfId="0" applyBorder="1"/>
    <xf numFmtId="0" fontId="0" fillId="0" borderId="42" xfId="0" applyBorder="1" applyAlignment="1">
      <alignment horizontal="center"/>
    </xf>
    <xf numFmtId="0" fontId="0" fillId="0" borderId="32" xfId="0" applyBorder="1" applyAlignment="1">
      <alignment horizontal="center"/>
    </xf>
    <xf numFmtId="164" fontId="0" fillId="0" borderId="32" xfId="0" applyNumberFormat="1" applyBorder="1" applyAlignment="1">
      <alignment horizontal="center"/>
    </xf>
    <xf numFmtId="0" fontId="0" fillId="3" borderId="42" xfId="0" applyFill="1" applyBorder="1"/>
    <xf numFmtId="0" fontId="0" fillId="0" borderId="32" xfId="0" applyBorder="1" applyAlignment="1" applyProtection="1">
      <alignment horizontal="center"/>
      <protection locked="0"/>
    </xf>
    <xf numFmtId="0" fontId="0" fillId="0" borderId="32" xfId="0" applyFill="1" applyBorder="1" applyAlignment="1">
      <alignment horizontal="center"/>
    </xf>
    <xf numFmtId="0" fontId="0" fillId="3" borderId="32" xfId="0" applyFill="1" applyBorder="1"/>
    <xf numFmtId="0" fontId="24" fillId="0" borderId="32" xfId="4" applyBorder="1" applyAlignment="1" applyProtection="1">
      <alignment horizontal="center"/>
      <protection locked="0"/>
    </xf>
    <xf numFmtId="0" fontId="1" fillId="4" borderId="0" xfId="0" applyFont="1" applyFill="1"/>
    <xf numFmtId="0" fontId="1" fillId="3" borderId="40" xfId="0" applyFont="1" applyFill="1" applyBorder="1" applyAlignment="1">
      <alignment horizontal="center" vertical="center"/>
    </xf>
    <xf numFmtId="0" fontId="1" fillId="3" borderId="41" xfId="0" applyFont="1" applyFill="1" applyBorder="1" applyAlignment="1">
      <alignment horizontal="center" vertical="center" wrapText="1"/>
    </xf>
    <xf numFmtId="0" fontId="1" fillId="3" borderId="40" xfId="0" applyFont="1" applyFill="1" applyBorder="1"/>
    <xf numFmtId="0" fontId="1" fillId="3" borderId="39" xfId="0" applyFont="1" applyFill="1" applyBorder="1" applyAlignment="1">
      <alignment horizontal="center" vertical="center"/>
    </xf>
    <xf numFmtId="0" fontId="1" fillId="3" borderId="39" xfId="0" applyFont="1" applyFill="1" applyBorder="1" applyAlignment="1">
      <alignment horizontal="center" vertical="center" wrapText="1"/>
    </xf>
    <xf numFmtId="0" fontId="0" fillId="3" borderId="11" xfId="0" applyFill="1" applyBorder="1"/>
    <xf numFmtId="0" fontId="1" fillId="3" borderId="11" xfId="0" applyFont="1" applyFill="1" applyBorder="1"/>
    <xf numFmtId="0" fontId="0" fillId="0" borderId="11" xfId="0" applyFont="1" applyBorder="1"/>
    <xf numFmtId="0" fontId="10" fillId="0" borderId="11" xfId="0" applyFont="1" applyBorder="1" applyAlignment="1">
      <alignment horizontal="center" vertical="center"/>
    </xf>
    <xf numFmtId="0" fontId="10" fillId="0" borderId="42" xfId="0" applyFont="1" applyBorder="1" applyAlignment="1">
      <alignment horizontal="center" vertical="center"/>
    </xf>
    <xf numFmtId="1" fontId="10" fillId="3" borderId="11" xfId="2" applyNumberFormat="1" applyFont="1" applyFill="1" applyBorder="1" applyAlignment="1">
      <alignment horizontal="center" vertical="center"/>
    </xf>
    <xf numFmtId="1" fontId="0" fillId="3" borderId="5" xfId="0" applyNumberFormat="1" applyFill="1" applyBorder="1" applyAlignment="1">
      <alignment horizontal="center"/>
    </xf>
    <xf numFmtId="1" fontId="0" fillId="3" borderId="32" xfId="0" applyNumberFormat="1" applyFill="1" applyBorder="1" applyAlignment="1">
      <alignment horizontal="center"/>
    </xf>
    <xf numFmtId="1" fontId="10" fillId="3" borderId="42" xfId="2" applyNumberFormat="1" applyFont="1" applyFill="1" applyBorder="1" applyAlignment="1">
      <alignment horizontal="center" vertical="center"/>
    </xf>
    <xf numFmtId="0" fontId="0" fillId="3" borderId="0" xfId="0" applyFill="1"/>
    <xf numFmtId="0" fontId="8" fillId="0" borderId="42" xfId="2" applyFont="1" applyBorder="1" applyAlignment="1">
      <alignment horizontal="center" vertical="center"/>
    </xf>
    <xf numFmtId="0" fontId="0" fillId="0" borderId="0" xfId="0" applyBorder="1"/>
    <xf numFmtId="0" fontId="23" fillId="3" borderId="42" xfId="1" applyFont="1" applyFill="1" applyBorder="1" applyAlignment="1">
      <alignment horizontal="center" vertical="center" wrapText="1"/>
    </xf>
    <xf numFmtId="0" fontId="5" fillId="3" borderId="42" xfId="1" applyFill="1" applyBorder="1" applyAlignment="1">
      <alignment vertical="center" wrapText="1"/>
    </xf>
    <xf numFmtId="164" fontId="5" fillId="0" borderId="42" xfId="1" applyNumberFormat="1" applyBorder="1" applyAlignment="1">
      <alignment horizontal="right" vertical="center" wrapText="1"/>
    </xf>
    <xf numFmtId="164" fontId="5" fillId="0" borderId="42" xfId="1" applyNumberFormat="1" applyBorder="1"/>
    <xf numFmtId="0" fontId="9" fillId="3" borderId="42" xfId="3" applyFont="1" applyFill="1" applyBorder="1"/>
    <xf numFmtId="0" fontId="5" fillId="3" borderId="42" xfId="1" applyFont="1" applyFill="1" applyBorder="1" applyAlignment="1">
      <alignment vertical="center" wrapText="1"/>
    </xf>
    <xf numFmtId="0" fontId="1" fillId="3" borderId="42" xfId="1" applyFont="1" applyFill="1" applyBorder="1" applyAlignment="1">
      <alignment vertical="center" wrapText="1"/>
    </xf>
    <xf numFmtId="0" fontId="10" fillId="0" borderId="46" xfId="2" applyFont="1" applyBorder="1"/>
    <xf numFmtId="0" fontId="8" fillId="3" borderId="44" xfId="2" applyFont="1" applyFill="1" applyBorder="1" applyAlignment="1">
      <alignment horizontal="center" vertical="center"/>
    </xf>
    <xf numFmtId="0" fontId="8" fillId="3" borderId="42" xfId="2" applyFont="1" applyFill="1" applyBorder="1" applyAlignment="1">
      <alignment horizontal="center" vertical="center"/>
    </xf>
    <xf numFmtId="1" fontId="10" fillId="3" borderId="44" xfId="2" applyNumberFormat="1" applyFont="1" applyFill="1" applyBorder="1" applyAlignment="1">
      <alignment horizontal="center" vertical="center"/>
    </xf>
    <xf numFmtId="1" fontId="0" fillId="3" borderId="47" xfId="0" applyNumberFormat="1" applyFill="1" applyBorder="1" applyAlignment="1">
      <alignment horizontal="center"/>
    </xf>
    <xf numFmtId="1" fontId="0" fillId="3" borderId="34" xfId="0" applyNumberFormat="1" applyFill="1" applyBorder="1" applyAlignment="1">
      <alignment horizontal="center"/>
    </xf>
    <xf numFmtId="0" fontId="1" fillId="3" borderId="11" xfId="1" applyFont="1" applyFill="1" applyBorder="1" applyAlignment="1">
      <alignment horizontal="center" vertical="center"/>
    </xf>
    <xf numFmtId="1" fontId="1" fillId="3" borderId="11" xfId="1" applyNumberFormat="1" applyFont="1" applyFill="1" applyBorder="1" applyAlignment="1">
      <alignment horizontal="center" vertical="center" wrapText="1"/>
    </xf>
    <xf numFmtId="0" fontId="5" fillId="0" borderId="11" xfId="1" applyFill="1" applyBorder="1"/>
    <xf numFmtId="1" fontId="5" fillId="0" borderId="11" xfId="1" applyNumberFormat="1" applyBorder="1"/>
    <xf numFmtId="0" fontId="1" fillId="0" borderId="11" xfId="0" applyFont="1" applyBorder="1" applyAlignment="1">
      <alignment horizontal="center" vertical="center"/>
    </xf>
    <xf numFmtId="1" fontId="0" fillId="0" borderId="11" xfId="0" applyNumberFormat="1" applyFill="1" applyBorder="1"/>
    <xf numFmtId="0" fontId="1" fillId="0" borderId="11" xfId="0" applyFont="1" applyFill="1" applyBorder="1" applyAlignment="1">
      <alignment vertical="center"/>
    </xf>
    <xf numFmtId="0" fontId="1" fillId="0" borderId="11" xfId="0" applyFont="1" applyFill="1" applyBorder="1" applyAlignment="1">
      <alignment horizontal="center" vertical="center"/>
    </xf>
    <xf numFmtId="0" fontId="1" fillId="0" borderId="11" xfId="0" applyFont="1" applyBorder="1" applyAlignment="1">
      <alignment horizontal="center" vertical="center" wrapText="1"/>
    </xf>
    <xf numFmtId="0" fontId="0" fillId="0" borderId="11" xfId="0" applyFill="1" applyBorder="1" applyAlignment="1">
      <alignment horizontal="left" vertical="top"/>
    </xf>
    <xf numFmtId="0" fontId="1" fillId="0" borderId="11" xfId="0" applyFont="1" applyFill="1" applyBorder="1" applyAlignment="1">
      <alignment horizontal="center"/>
    </xf>
    <xf numFmtId="0" fontId="26" fillId="0" borderId="11" xfId="0" quotePrefix="1" applyFont="1" applyFill="1" applyBorder="1" applyAlignment="1">
      <alignment horizontal="center" vertical="center"/>
    </xf>
    <xf numFmtId="0" fontId="14" fillId="0" borderId="11" xfId="0" applyFont="1" applyFill="1" applyBorder="1" applyAlignment="1">
      <alignment wrapText="1"/>
    </xf>
    <xf numFmtId="164" fontId="25" fillId="0" borderId="11" xfId="0" applyNumberFormat="1" applyFont="1" applyFill="1" applyBorder="1"/>
    <xf numFmtId="0" fontId="24" fillId="0" borderId="11" xfId="4" applyFill="1" applyBorder="1"/>
    <xf numFmtId="0" fontId="24" fillId="0" borderId="11" xfId="4" applyFill="1" applyBorder="1" applyAlignment="1">
      <alignment horizontal="center"/>
    </xf>
    <xf numFmtId="164" fontId="24" fillId="0" borderId="11" xfId="4" applyNumberFormat="1" applyFill="1" applyBorder="1" applyAlignment="1">
      <alignment horizontal="center"/>
    </xf>
    <xf numFmtId="0" fontId="27" fillId="0" borderId="11" xfId="4" applyFont="1" applyFill="1" applyBorder="1"/>
    <xf numFmtId="0" fontId="27" fillId="0" borderId="11" xfId="4" applyFont="1" applyFill="1" applyBorder="1" applyAlignment="1">
      <alignment horizontal="left" vertical="center"/>
    </xf>
    <xf numFmtId="0" fontId="14" fillId="0" borderId="11" xfId="0" applyFont="1" applyFill="1" applyBorder="1"/>
    <xf numFmtId="165" fontId="14" fillId="0" borderId="11" xfId="0" applyNumberFormat="1" applyFont="1" applyFill="1" applyBorder="1" applyAlignment="1">
      <alignment horizontal="left"/>
    </xf>
    <xf numFmtId="0" fontId="14" fillId="0" borderId="11" xfId="0" applyFont="1" applyFill="1" applyBorder="1" applyAlignment="1">
      <alignment horizontal="center"/>
    </xf>
    <xf numFmtId="165" fontId="14" fillId="0" borderId="11" xfId="0" applyNumberFormat="1" applyFont="1" applyFill="1" applyBorder="1" applyAlignment="1">
      <alignment horizontal="center"/>
    </xf>
    <xf numFmtId="165" fontId="28" fillId="0" borderId="11" xfId="0" applyNumberFormat="1" applyFont="1" applyFill="1" applyBorder="1" applyAlignment="1">
      <alignment horizontal="center"/>
    </xf>
    <xf numFmtId="165" fontId="16" fillId="0" borderId="11" xfId="0" applyNumberFormat="1" applyFont="1" applyFill="1" applyBorder="1" applyAlignment="1">
      <alignment horizontal="center"/>
    </xf>
    <xf numFmtId="0" fontId="6" fillId="0" borderId="11" xfId="4" applyFont="1" applyFill="1" applyBorder="1" applyAlignment="1">
      <alignment horizontal="center" vertical="center" wrapText="1"/>
    </xf>
    <xf numFmtId="0" fontId="1" fillId="0" borderId="11" xfId="0" applyFont="1" applyBorder="1" applyAlignment="1">
      <alignment horizontal="center"/>
    </xf>
    <xf numFmtId="164" fontId="1" fillId="0" borderId="11" xfId="0" applyNumberFormat="1" applyFont="1" applyFill="1" applyBorder="1" applyAlignment="1">
      <alignment horizontal="center" vertical="center" wrapText="1"/>
    </xf>
    <xf numFmtId="0" fontId="1" fillId="2" borderId="11" xfId="0" applyFont="1" applyFill="1" applyBorder="1" applyAlignment="1">
      <alignment horizontal="right"/>
    </xf>
    <xf numFmtId="0" fontId="18" fillId="0" borderId="11" xfId="0" applyFont="1" applyFill="1" applyBorder="1"/>
    <xf numFmtId="0" fontId="1" fillId="5" borderId="45" xfId="0" applyFont="1" applyFill="1" applyBorder="1"/>
    <xf numFmtId="0" fontId="31" fillId="3" borderId="16" xfId="5" applyFill="1" applyBorder="1"/>
    <xf numFmtId="0" fontId="31" fillId="3" borderId="26" xfId="5" applyFill="1" applyBorder="1"/>
    <xf numFmtId="0" fontId="30" fillId="3" borderId="45" xfId="0" applyFont="1" applyFill="1" applyBorder="1" applyAlignment="1">
      <alignment horizontal="center" vertical="center"/>
    </xf>
    <xf numFmtId="0" fontId="29" fillId="3" borderId="16" xfId="0" applyFont="1" applyFill="1" applyBorder="1" applyAlignment="1">
      <alignment horizontal="center" vertical="center"/>
    </xf>
    <xf numFmtId="0" fontId="31" fillId="3" borderId="26" xfId="5" applyFill="1" applyBorder="1" applyAlignment="1">
      <alignment wrapText="1"/>
    </xf>
    <xf numFmtId="0" fontId="31" fillId="0" borderId="26" xfId="5" applyFill="1" applyBorder="1"/>
    <xf numFmtId="0" fontId="13" fillId="3" borderId="42" xfId="0" applyFont="1" applyFill="1" applyBorder="1" applyAlignment="1">
      <alignment horizontal="center"/>
    </xf>
    <xf numFmtId="0" fontId="1" fillId="0" borderId="42" xfId="1" applyFont="1" applyBorder="1" applyAlignment="1">
      <alignment horizontal="center" vertical="center"/>
    </xf>
    <xf numFmtId="1" fontId="5" fillId="0" borderId="26" xfId="1" applyNumberFormat="1" applyBorder="1" applyAlignment="1">
      <alignment horizontal="center" vertical="center"/>
    </xf>
    <xf numFmtId="1" fontId="5" fillId="0" borderId="16" xfId="1" applyNumberFormat="1" applyBorder="1" applyAlignment="1">
      <alignment horizontal="center" vertical="center"/>
    </xf>
    <xf numFmtId="0" fontId="1" fillId="0" borderId="2" xfId="1" applyFont="1" applyBorder="1" applyAlignment="1">
      <alignment horizontal="center" vertical="center" wrapText="1"/>
    </xf>
    <xf numFmtId="0" fontId="1" fillId="0" borderId="29" xfId="1" applyFont="1" applyBorder="1" applyAlignment="1">
      <alignment horizontal="center" vertical="center" wrapText="1"/>
    </xf>
    <xf numFmtId="0" fontId="0" fillId="4" borderId="32" xfId="0" applyFill="1" applyBorder="1" applyAlignment="1" applyProtection="1">
      <alignment horizontal="center"/>
      <protection locked="0"/>
    </xf>
    <xf numFmtId="0" fontId="12" fillId="4" borderId="11" xfId="1" applyFont="1" applyFill="1" applyBorder="1"/>
    <xf numFmtId="0" fontId="1" fillId="0" borderId="41" xfId="0" applyFont="1" applyFill="1" applyBorder="1" applyAlignment="1">
      <alignment horizontal="center" wrapText="1"/>
    </xf>
    <xf numFmtId="0" fontId="1" fillId="0" borderId="39" xfId="0" applyFont="1" applyFill="1" applyBorder="1" applyAlignment="1">
      <alignment horizontal="center" vertical="center" wrapText="1"/>
    </xf>
    <xf numFmtId="164" fontId="0" fillId="3" borderId="11" xfId="0" applyNumberFormat="1" applyFill="1" applyBorder="1"/>
    <xf numFmtId="0" fontId="24" fillId="4" borderId="11" xfId="4" applyFill="1" applyBorder="1" applyAlignment="1">
      <alignment horizontal="center"/>
    </xf>
    <xf numFmtId="0" fontId="31" fillId="3" borderId="42" xfId="5" applyFill="1" applyBorder="1" applyAlignment="1"/>
    <xf numFmtId="0" fontId="32" fillId="3" borderId="0" xfId="0" applyFont="1" applyFill="1"/>
    <xf numFmtId="0" fontId="25" fillId="0" borderId="42" xfId="0" applyFont="1" applyBorder="1" applyAlignment="1">
      <alignment horizontal="center"/>
    </xf>
    <xf numFmtId="0" fontId="0" fillId="0" borderId="42" xfId="0" applyBorder="1" applyAlignment="1">
      <alignment horizontal="right"/>
    </xf>
    <xf numFmtId="0" fontId="1" fillId="0" borderId="42" xfId="0" applyFont="1" applyBorder="1" applyAlignment="1">
      <alignment horizontal="center" vertical="center" wrapText="1"/>
    </xf>
    <xf numFmtId="0" fontId="31" fillId="0" borderId="0" xfId="5" applyFont="1" applyFill="1"/>
    <xf numFmtId="0" fontId="0" fillId="3" borderId="44" xfId="0" applyFill="1" applyBorder="1"/>
    <xf numFmtId="0" fontId="2" fillId="6" borderId="11" xfId="0" applyFont="1" applyFill="1" applyBorder="1" applyAlignment="1">
      <alignment horizontal="center" vertical="center" wrapText="1"/>
    </xf>
    <xf numFmtId="0" fontId="11" fillId="0" borderId="0" xfId="0" applyFont="1" applyFill="1" applyBorder="1" applyAlignment="1">
      <alignment vertical="top" wrapText="1"/>
    </xf>
    <xf numFmtId="0" fontId="11" fillId="0" borderId="0" xfId="0" applyFont="1" applyFill="1" applyBorder="1" applyAlignment="1">
      <alignment vertical="top"/>
    </xf>
    <xf numFmtId="0" fontId="21" fillId="0" borderId="0" xfId="0" applyFont="1" applyAlignment="1">
      <alignment horizontal="left" vertical="center" wrapText="1"/>
    </xf>
    <xf numFmtId="1" fontId="9" fillId="0" borderId="17" xfId="2" applyNumberFormat="1" applyFont="1" applyFill="1" applyBorder="1" applyAlignment="1">
      <alignment horizontal="center" vertical="center" wrapText="1"/>
    </xf>
    <xf numFmtId="1" fontId="9" fillId="0" borderId="18" xfId="2" applyNumberFormat="1" applyFont="1" applyFill="1" applyBorder="1" applyAlignment="1">
      <alignment horizontal="center" vertical="center" wrapText="1"/>
    </xf>
    <xf numFmtId="1" fontId="9" fillId="0" borderId="19" xfId="2" applyNumberFormat="1" applyFont="1" applyFill="1" applyBorder="1" applyAlignment="1">
      <alignment horizontal="center" vertical="center" wrapText="1"/>
    </xf>
    <xf numFmtId="1" fontId="10" fillId="2" borderId="12" xfId="2" applyNumberFormat="1" applyFont="1" applyFill="1" applyBorder="1" applyAlignment="1">
      <alignment horizontal="center" vertical="center"/>
    </xf>
    <xf numFmtId="1" fontId="10" fillId="2" borderId="13" xfId="2" applyNumberFormat="1" applyFont="1" applyFill="1" applyBorder="1" applyAlignment="1">
      <alignment horizontal="center" vertical="center"/>
    </xf>
    <xf numFmtId="1" fontId="10" fillId="2" borderId="14" xfId="2" applyNumberFormat="1" applyFont="1" applyFill="1" applyBorder="1" applyAlignment="1">
      <alignment horizontal="center" vertical="center"/>
    </xf>
    <xf numFmtId="1" fontId="9" fillId="0" borderId="20" xfId="2" applyNumberFormat="1" applyFont="1" applyFill="1" applyBorder="1" applyAlignment="1">
      <alignment horizontal="center" vertical="center" wrapText="1"/>
    </xf>
    <xf numFmtId="1" fontId="9" fillId="0" borderId="9" xfId="2" applyNumberFormat="1" applyFont="1" applyFill="1" applyBorder="1" applyAlignment="1">
      <alignment horizontal="center" vertical="center" wrapText="1"/>
    </xf>
    <xf numFmtId="0" fontId="10" fillId="2" borderId="12" xfId="2" applyFont="1" applyFill="1" applyBorder="1" applyAlignment="1">
      <alignment horizontal="center" vertical="center"/>
    </xf>
    <xf numFmtId="0" fontId="10" fillId="2" borderId="13" xfId="2" applyFont="1" applyFill="1" applyBorder="1" applyAlignment="1">
      <alignment horizontal="center" vertical="center"/>
    </xf>
    <xf numFmtId="0" fontId="10" fillId="2" borderId="14" xfId="2" applyFont="1" applyFill="1" applyBorder="1" applyAlignment="1">
      <alignment horizontal="center" vertical="center"/>
    </xf>
    <xf numFmtId="0" fontId="11" fillId="3" borderId="9" xfId="2" applyFont="1" applyFill="1" applyBorder="1" applyAlignment="1">
      <alignment horizontal="center" vertical="center" wrapText="1"/>
    </xf>
    <xf numFmtId="0" fontId="1" fillId="0" borderId="28" xfId="0" applyFont="1" applyBorder="1" applyAlignment="1">
      <alignment horizontal="center"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11" fillId="3" borderId="11" xfId="2" applyFont="1" applyFill="1" applyBorder="1" applyAlignment="1">
      <alignment horizontal="center" vertical="center" wrapText="1"/>
    </xf>
    <xf numFmtId="1" fontId="10" fillId="2" borderId="11" xfId="2" applyNumberFormat="1" applyFont="1" applyFill="1" applyBorder="1" applyAlignment="1">
      <alignment horizontal="center" vertical="center"/>
    </xf>
    <xf numFmtId="1" fontId="9" fillId="0" borderId="11" xfId="2" applyNumberFormat="1" applyFont="1" applyFill="1" applyBorder="1" applyAlignment="1">
      <alignment horizontal="center" vertical="center" wrapText="1"/>
    </xf>
    <xf numFmtId="0" fontId="10" fillId="2" borderId="11" xfId="2" applyFont="1" applyFill="1" applyBorder="1" applyAlignment="1">
      <alignment horizontal="center" vertical="center"/>
    </xf>
    <xf numFmtId="0" fontId="1" fillId="0" borderId="25"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10" fillId="2" borderId="25" xfId="2" applyFont="1" applyFill="1" applyBorder="1" applyAlignment="1">
      <alignment horizontal="center" vertical="center"/>
    </xf>
    <xf numFmtId="1" fontId="10" fillId="2" borderId="25" xfId="2" applyNumberFormat="1" applyFont="1" applyFill="1" applyBorder="1" applyAlignment="1">
      <alignment horizontal="center" vertical="center"/>
    </xf>
    <xf numFmtId="1" fontId="9" fillId="0" borderId="15" xfId="2" applyNumberFormat="1" applyFont="1" applyFill="1" applyBorder="1" applyAlignment="1">
      <alignment horizontal="center" vertical="center" wrapText="1"/>
    </xf>
    <xf numFmtId="1" fontId="9" fillId="0" borderId="26" xfId="2" applyNumberFormat="1" applyFont="1" applyFill="1" applyBorder="1" applyAlignment="1">
      <alignment horizontal="center" vertical="center" wrapText="1"/>
    </xf>
    <xf numFmtId="1" fontId="9" fillId="0" borderId="16" xfId="2" applyNumberFormat="1" applyFont="1" applyFill="1" applyBorder="1" applyAlignment="1">
      <alignment horizontal="center" vertical="center" wrapText="1"/>
    </xf>
    <xf numFmtId="1" fontId="9" fillId="0" borderId="31" xfId="2" applyNumberFormat="1" applyFont="1" applyFill="1" applyBorder="1" applyAlignment="1">
      <alignment horizontal="center" vertical="center" wrapText="1"/>
    </xf>
    <xf numFmtId="0" fontId="1" fillId="0" borderId="26"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9" xfId="0" applyFont="1" applyBorder="1" applyAlignment="1">
      <alignment horizontal="center" vertical="center"/>
    </xf>
    <xf numFmtId="0" fontId="1" fillId="0" borderId="26" xfId="0" applyFont="1" applyBorder="1" applyAlignment="1">
      <alignment horizontal="center" vertical="center"/>
    </xf>
    <xf numFmtId="0" fontId="1" fillId="0" borderId="38" xfId="0" applyFont="1" applyBorder="1" applyAlignment="1">
      <alignment horizontal="center" vertical="center"/>
    </xf>
    <xf numFmtId="0" fontId="1" fillId="0" borderId="11" xfId="0" applyFont="1" applyBorder="1" applyAlignment="1">
      <alignment horizontal="center"/>
    </xf>
    <xf numFmtId="0" fontId="0" fillId="2" borderId="46" xfId="0" applyFill="1" applyBorder="1" applyAlignment="1">
      <alignment horizontal="center"/>
    </xf>
    <xf numFmtId="0" fontId="0" fillId="2" borderId="44" xfId="0" applyFill="1" applyBorder="1" applyAlignment="1">
      <alignment horizontal="center"/>
    </xf>
    <xf numFmtId="0" fontId="9" fillId="0" borderId="11" xfId="2" applyFont="1" applyBorder="1" applyAlignment="1">
      <alignment horizontal="center" vertical="center" wrapText="1"/>
    </xf>
    <xf numFmtId="0" fontId="10" fillId="2" borderId="46" xfId="2" applyFont="1" applyFill="1" applyBorder="1" applyAlignment="1">
      <alignment horizontal="center"/>
    </xf>
    <xf numFmtId="0" fontId="10" fillId="2" borderId="43" xfId="2" applyFont="1" applyFill="1" applyBorder="1" applyAlignment="1">
      <alignment horizontal="center"/>
    </xf>
    <xf numFmtId="0" fontId="10" fillId="2" borderId="44" xfId="2" applyFont="1" applyFill="1" applyBorder="1" applyAlignment="1">
      <alignment horizontal="center"/>
    </xf>
    <xf numFmtId="0" fontId="10" fillId="2" borderId="25" xfId="2" applyFont="1" applyFill="1" applyBorder="1" applyAlignment="1">
      <alignment horizontal="center"/>
    </xf>
    <xf numFmtId="0" fontId="10" fillId="2" borderId="14" xfId="2" applyFont="1" applyFill="1" applyBorder="1" applyAlignment="1">
      <alignment horizontal="center"/>
    </xf>
    <xf numFmtId="0" fontId="9" fillId="0" borderId="11" xfId="2" applyFont="1" applyBorder="1" applyAlignment="1">
      <alignment horizontal="center" wrapText="1"/>
    </xf>
    <xf numFmtId="0" fontId="9" fillId="0" borderId="42" xfId="2" applyFont="1" applyBorder="1" applyAlignment="1">
      <alignment horizontal="center" vertical="center" wrapText="1"/>
    </xf>
    <xf numFmtId="0" fontId="9" fillId="0" borderId="42" xfId="2" applyFont="1" applyBorder="1" applyAlignment="1">
      <alignment horizontal="center" wrapText="1"/>
    </xf>
    <xf numFmtId="0" fontId="0" fillId="0" borderId="49" xfId="0" applyBorder="1" applyAlignment="1">
      <alignment horizontal="left" vertical="center" wrapText="1"/>
    </xf>
    <xf numFmtId="0" fontId="0" fillId="0" borderId="48" xfId="0" applyBorder="1" applyAlignment="1">
      <alignment horizontal="left" vertical="center" wrapText="1"/>
    </xf>
    <xf numFmtId="0" fontId="0" fillId="0" borderId="50" xfId="0" applyBorder="1" applyAlignment="1">
      <alignment horizontal="left" vertical="center" wrapText="1"/>
    </xf>
    <xf numFmtId="0" fontId="0" fillId="0" borderId="2" xfId="0" applyBorder="1" applyAlignment="1">
      <alignment horizontal="left" vertical="center" wrapText="1"/>
    </xf>
    <xf numFmtId="0" fontId="0" fillId="0" borderId="0" xfId="0" applyBorder="1" applyAlignment="1">
      <alignment horizontal="left" vertical="center" wrapText="1"/>
    </xf>
    <xf numFmtId="0" fontId="0" fillId="0" borderId="30" xfId="0" applyBorder="1" applyAlignment="1">
      <alignment horizontal="left" vertical="center" wrapText="1"/>
    </xf>
    <xf numFmtId="0" fontId="0" fillId="0" borderId="29"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6" fillId="0" borderId="11" xfId="4" applyFont="1" applyFill="1" applyBorder="1" applyAlignment="1">
      <alignment horizontal="center" vertical="center" wrapText="1"/>
    </xf>
    <xf numFmtId="0" fontId="11" fillId="0" borderId="51" xfId="0" applyFont="1" applyFill="1" applyBorder="1" applyAlignment="1">
      <alignment horizontal="left" vertical="top" wrapText="1"/>
    </xf>
    <xf numFmtId="0" fontId="11" fillId="0" borderId="52" xfId="0" applyFont="1" applyFill="1" applyBorder="1" applyAlignment="1">
      <alignment horizontal="left" vertical="top" wrapText="1"/>
    </xf>
    <xf numFmtId="0" fontId="11" fillId="0" borderId="53" xfId="0" applyFont="1" applyFill="1" applyBorder="1" applyAlignment="1">
      <alignment horizontal="left" vertical="top" wrapText="1"/>
    </xf>
    <xf numFmtId="0" fontId="11" fillId="0" borderId="54" xfId="0" applyFont="1" applyFill="1" applyBorder="1" applyAlignment="1">
      <alignment horizontal="left" vertical="top" wrapText="1"/>
    </xf>
    <xf numFmtId="0" fontId="11" fillId="0" borderId="0" xfId="0" applyFont="1" applyFill="1" applyBorder="1" applyAlignment="1">
      <alignment horizontal="left" vertical="top" wrapText="1"/>
    </xf>
    <xf numFmtId="0" fontId="11" fillId="0" borderId="55" xfId="0" applyFont="1" applyFill="1" applyBorder="1" applyAlignment="1">
      <alignment horizontal="left" vertical="top" wrapText="1"/>
    </xf>
    <xf numFmtId="0" fontId="11" fillId="0" borderId="56" xfId="0" applyFont="1" applyFill="1" applyBorder="1" applyAlignment="1">
      <alignment horizontal="left" vertical="top" wrapText="1"/>
    </xf>
    <xf numFmtId="0" fontId="11" fillId="0" borderId="57" xfId="0" applyFont="1" applyFill="1" applyBorder="1" applyAlignment="1">
      <alignment horizontal="left" vertical="top" wrapText="1"/>
    </xf>
    <xf numFmtId="0" fontId="11" fillId="0" borderId="58" xfId="0" applyFont="1" applyFill="1" applyBorder="1" applyAlignment="1">
      <alignment horizontal="left" vertical="top" wrapText="1"/>
    </xf>
  </cellXfs>
  <cellStyles count="6">
    <cellStyle name="Hyperlink" xfId="5" builtinId="8"/>
    <cellStyle name="Normal" xfId="0" builtinId="0"/>
    <cellStyle name="Normal 2" xfId="1" xr:uid="{B6FE5668-740A-4148-8779-8E8BEBAF1565}"/>
    <cellStyle name="Normal 2 3" xfId="4" xr:uid="{6CFBC0FF-0779-49D8-A972-B5ABAE9C4E4D}"/>
    <cellStyle name="Normal 3" xfId="3" xr:uid="{C73188E6-FCE3-441B-B6FC-1D4B80F87A9F}"/>
    <cellStyle name="Normal 5 2" xfId="2" xr:uid="{1150A540-8480-42EC-A73C-F68137526FE4}"/>
  </cellStyles>
  <dxfs count="6">
    <dxf>
      <font>
        <b/>
        <i val="0"/>
        <color rgb="FF00B050"/>
      </font>
    </dxf>
    <dxf>
      <font>
        <b/>
        <i val="0"/>
        <color rgb="FFC00000"/>
      </font>
    </dxf>
    <dxf>
      <font>
        <b/>
        <i val="0"/>
        <color theme="7" tint="-0.24994659260841701"/>
      </font>
    </dxf>
    <dxf>
      <font>
        <b/>
        <i val="0"/>
        <color rgb="FF00B050"/>
      </font>
    </dxf>
    <dxf>
      <font>
        <b/>
        <i val="0"/>
        <color rgb="FFC00000"/>
      </font>
    </dxf>
    <dxf>
      <font>
        <b/>
        <i val="0"/>
        <color theme="7" tint="-0.24994659260841701"/>
      </font>
    </dxf>
  </dxfs>
  <tableStyles count="0" defaultTableStyle="TableStyleMedium2" defaultPivotStyle="PivotStyleLight16"/>
  <colors>
    <mruColors>
      <color rgb="FFA86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png@01D52070.0A11C3A0"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39.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8297284</xdr:colOff>
      <xdr:row>0</xdr:row>
      <xdr:rowOff>106680</xdr:rowOff>
    </xdr:from>
    <xdr:to>
      <xdr:col>0</xdr:col>
      <xdr:colOff>10287448</xdr:colOff>
      <xdr:row>1</xdr:row>
      <xdr:rowOff>259080</xdr:rowOff>
    </xdr:to>
    <xdr:pic>
      <xdr:nvPicPr>
        <xdr:cNvPr id="4" name="Picture 14" descr="cid:image001.png@01D52070.0A11C3A0">
          <a:extLst>
            <a:ext uri="{FF2B5EF4-FFF2-40B4-BE49-F238E27FC236}">
              <a16:creationId xmlns:a16="http://schemas.microsoft.com/office/drawing/2014/main" id="{3DCD005A-B9DA-4476-8E6B-A995C2B1F45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97284" y="106680"/>
          <a:ext cx="1990164"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220980</xdr:colOff>
      <xdr:row>0</xdr:row>
      <xdr:rowOff>53340</xdr:rowOff>
    </xdr:from>
    <xdr:to>
      <xdr:col>10</xdr:col>
      <xdr:colOff>548640</xdr:colOff>
      <xdr:row>28</xdr:row>
      <xdr:rowOff>39020</xdr:rowOff>
    </xdr:to>
    <xdr:pic>
      <xdr:nvPicPr>
        <xdr:cNvPr id="3" name="Picture 2">
          <a:extLst>
            <a:ext uri="{FF2B5EF4-FFF2-40B4-BE49-F238E27FC236}">
              <a16:creationId xmlns:a16="http://schemas.microsoft.com/office/drawing/2014/main" id="{B0F362CE-F576-4AD1-A49D-1F978E4F868A}"/>
            </a:ext>
          </a:extLst>
        </xdr:cNvPr>
        <xdr:cNvPicPr>
          <a:picLocks noChangeAspect="1"/>
        </xdr:cNvPicPr>
      </xdr:nvPicPr>
      <xdr:blipFill>
        <a:blip xmlns:r="http://schemas.openxmlformats.org/officeDocument/2006/relationships" r:embed="rId1"/>
        <a:stretch>
          <a:fillRect/>
        </a:stretch>
      </xdr:blipFill>
      <xdr:spPr>
        <a:xfrm>
          <a:off x="220980" y="53340"/>
          <a:ext cx="8001000" cy="62264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22860</xdr:rowOff>
    </xdr:from>
    <xdr:to>
      <xdr:col>8</xdr:col>
      <xdr:colOff>137160</xdr:colOff>
      <xdr:row>30</xdr:row>
      <xdr:rowOff>88900</xdr:rowOff>
    </xdr:to>
    <xdr:pic>
      <xdr:nvPicPr>
        <xdr:cNvPr id="2" name="Picture 1">
          <a:extLst>
            <a:ext uri="{FF2B5EF4-FFF2-40B4-BE49-F238E27FC236}">
              <a16:creationId xmlns:a16="http://schemas.microsoft.com/office/drawing/2014/main" id="{14D6C6B2-EBF9-4271-9131-D487476458C4}"/>
            </a:ext>
          </a:extLst>
        </xdr:cNvPr>
        <xdr:cNvPicPr>
          <a:picLocks noChangeAspect="1"/>
        </xdr:cNvPicPr>
      </xdr:nvPicPr>
      <xdr:blipFill>
        <a:blip xmlns:r="http://schemas.openxmlformats.org/officeDocument/2006/relationships" r:embed="rId1"/>
        <a:stretch>
          <a:fillRect/>
        </a:stretch>
      </xdr:blipFill>
      <xdr:spPr>
        <a:xfrm>
          <a:off x="114300" y="22860"/>
          <a:ext cx="7566660" cy="67259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213360</xdr:colOff>
      <xdr:row>0</xdr:row>
      <xdr:rowOff>0</xdr:rowOff>
    </xdr:from>
    <xdr:to>
      <xdr:col>10</xdr:col>
      <xdr:colOff>190500</xdr:colOff>
      <xdr:row>18</xdr:row>
      <xdr:rowOff>111042</xdr:rowOff>
    </xdr:to>
    <xdr:pic>
      <xdr:nvPicPr>
        <xdr:cNvPr id="2" name="Picture 1">
          <a:extLst>
            <a:ext uri="{FF2B5EF4-FFF2-40B4-BE49-F238E27FC236}">
              <a16:creationId xmlns:a16="http://schemas.microsoft.com/office/drawing/2014/main" id="{B7B3323A-23CD-43A7-9BD2-B6A118FC3D2D}"/>
            </a:ext>
          </a:extLst>
        </xdr:cNvPr>
        <xdr:cNvPicPr>
          <a:picLocks noChangeAspect="1"/>
        </xdr:cNvPicPr>
      </xdr:nvPicPr>
      <xdr:blipFill>
        <a:blip xmlns:r="http://schemas.openxmlformats.org/officeDocument/2006/relationships" r:embed="rId1"/>
        <a:stretch>
          <a:fillRect/>
        </a:stretch>
      </xdr:blipFill>
      <xdr:spPr>
        <a:xfrm>
          <a:off x="213360" y="0"/>
          <a:ext cx="7581900" cy="530026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13</xdr:col>
      <xdr:colOff>434340</xdr:colOff>
      <xdr:row>33</xdr:row>
      <xdr:rowOff>40788</xdr:rowOff>
    </xdr:to>
    <xdr:pic>
      <xdr:nvPicPr>
        <xdr:cNvPr id="3" name="Picture 2">
          <a:extLst>
            <a:ext uri="{FF2B5EF4-FFF2-40B4-BE49-F238E27FC236}">
              <a16:creationId xmlns:a16="http://schemas.microsoft.com/office/drawing/2014/main" id="{7DD38BD6-8AA8-4AAA-98A8-A993A6BF2787}"/>
            </a:ext>
          </a:extLst>
        </xdr:cNvPr>
        <xdr:cNvPicPr>
          <a:picLocks noChangeAspect="1"/>
        </xdr:cNvPicPr>
      </xdr:nvPicPr>
      <xdr:blipFill>
        <a:blip xmlns:r="http://schemas.openxmlformats.org/officeDocument/2006/relationships" r:embed="rId1"/>
        <a:stretch>
          <a:fillRect/>
        </a:stretch>
      </xdr:blipFill>
      <xdr:spPr>
        <a:xfrm>
          <a:off x="45720" y="0"/>
          <a:ext cx="8397240" cy="62129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76200</xdr:colOff>
      <xdr:row>32</xdr:row>
      <xdr:rowOff>88701</xdr:rowOff>
    </xdr:to>
    <xdr:pic>
      <xdr:nvPicPr>
        <xdr:cNvPr id="2" name="Picture 1">
          <a:extLst>
            <a:ext uri="{FF2B5EF4-FFF2-40B4-BE49-F238E27FC236}">
              <a16:creationId xmlns:a16="http://schemas.microsoft.com/office/drawing/2014/main" id="{9EB5FC9A-A8C7-4ACE-96CE-747E51A54F78}"/>
            </a:ext>
          </a:extLst>
        </xdr:cNvPr>
        <xdr:cNvPicPr>
          <a:picLocks noChangeAspect="1"/>
        </xdr:cNvPicPr>
      </xdr:nvPicPr>
      <xdr:blipFill>
        <a:blip xmlns:r="http://schemas.openxmlformats.org/officeDocument/2006/relationships" r:embed="rId1"/>
        <a:stretch>
          <a:fillRect/>
        </a:stretch>
      </xdr:blipFill>
      <xdr:spPr>
        <a:xfrm>
          <a:off x="1" y="0"/>
          <a:ext cx="8000999" cy="594086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15240</xdr:colOff>
      <xdr:row>0</xdr:row>
      <xdr:rowOff>15240</xdr:rowOff>
    </xdr:from>
    <xdr:to>
      <xdr:col>12</xdr:col>
      <xdr:colOff>411480</xdr:colOff>
      <xdr:row>28</xdr:row>
      <xdr:rowOff>95027</xdr:rowOff>
    </xdr:to>
    <xdr:pic>
      <xdr:nvPicPr>
        <xdr:cNvPr id="2" name="Picture 1">
          <a:extLst>
            <a:ext uri="{FF2B5EF4-FFF2-40B4-BE49-F238E27FC236}">
              <a16:creationId xmlns:a16="http://schemas.microsoft.com/office/drawing/2014/main" id="{960ED08B-12EA-4FC6-9EE8-0199ED226F90}"/>
            </a:ext>
          </a:extLst>
        </xdr:cNvPr>
        <xdr:cNvPicPr>
          <a:picLocks noChangeAspect="1"/>
        </xdr:cNvPicPr>
      </xdr:nvPicPr>
      <xdr:blipFill>
        <a:blip xmlns:r="http://schemas.openxmlformats.org/officeDocument/2006/relationships" r:embed="rId1"/>
        <a:stretch>
          <a:fillRect/>
        </a:stretch>
      </xdr:blipFill>
      <xdr:spPr>
        <a:xfrm>
          <a:off x="15240" y="15240"/>
          <a:ext cx="7711440" cy="561190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198120</xdr:colOff>
      <xdr:row>37</xdr:row>
      <xdr:rowOff>131402</xdr:rowOff>
    </xdr:to>
    <xdr:pic>
      <xdr:nvPicPr>
        <xdr:cNvPr id="2" name="Picture 1">
          <a:extLst>
            <a:ext uri="{FF2B5EF4-FFF2-40B4-BE49-F238E27FC236}">
              <a16:creationId xmlns:a16="http://schemas.microsoft.com/office/drawing/2014/main" id="{54C9A3D7-5AAA-4D18-9772-E7A0C7D5B2AE}"/>
            </a:ext>
          </a:extLst>
        </xdr:cNvPr>
        <xdr:cNvPicPr>
          <a:picLocks noChangeAspect="1"/>
        </xdr:cNvPicPr>
      </xdr:nvPicPr>
      <xdr:blipFill>
        <a:blip xmlns:r="http://schemas.openxmlformats.org/officeDocument/2006/relationships" r:embed="rId1"/>
        <a:stretch>
          <a:fillRect/>
        </a:stretch>
      </xdr:blipFill>
      <xdr:spPr>
        <a:xfrm>
          <a:off x="0" y="0"/>
          <a:ext cx="7513320" cy="689796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45720</xdr:colOff>
      <xdr:row>0</xdr:row>
      <xdr:rowOff>1</xdr:rowOff>
    </xdr:from>
    <xdr:to>
      <xdr:col>12</xdr:col>
      <xdr:colOff>405896</xdr:colOff>
      <xdr:row>32</xdr:row>
      <xdr:rowOff>1</xdr:rowOff>
    </xdr:to>
    <xdr:pic>
      <xdr:nvPicPr>
        <xdr:cNvPr id="2" name="Picture 1">
          <a:extLst>
            <a:ext uri="{FF2B5EF4-FFF2-40B4-BE49-F238E27FC236}">
              <a16:creationId xmlns:a16="http://schemas.microsoft.com/office/drawing/2014/main" id="{A4077306-3E87-4A57-9C68-9D60419BC36A}"/>
            </a:ext>
          </a:extLst>
        </xdr:cNvPr>
        <xdr:cNvPicPr>
          <a:picLocks noChangeAspect="1"/>
        </xdr:cNvPicPr>
      </xdr:nvPicPr>
      <xdr:blipFill>
        <a:blip xmlns:r="http://schemas.openxmlformats.org/officeDocument/2006/relationships" r:embed="rId1"/>
        <a:stretch>
          <a:fillRect/>
        </a:stretch>
      </xdr:blipFill>
      <xdr:spPr>
        <a:xfrm>
          <a:off x="45720" y="1"/>
          <a:ext cx="7675376" cy="58597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160020</xdr:colOff>
      <xdr:row>22</xdr:row>
      <xdr:rowOff>32829</xdr:rowOff>
    </xdr:to>
    <xdr:pic>
      <xdr:nvPicPr>
        <xdr:cNvPr id="2" name="Picture 1">
          <a:extLst>
            <a:ext uri="{FF2B5EF4-FFF2-40B4-BE49-F238E27FC236}">
              <a16:creationId xmlns:a16="http://schemas.microsoft.com/office/drawing/2014/main" id="{ADD8D9AF-95B6-4B5C-9B34-D39F40A26EF4}"/>
            </a:ext>
          </a:extLst>
        </xdr:cNvPr>
        <xdr:cNvPicPr>
          <a:picLocks noChangeAspect="1"/>
        </xdr:cNvPicPr>
      </xdr:nvPicPr>
      <xdr:blipFill>
        <a:blip xmlns:r="http://schemas.openxmlformats.org/officeDocument/2006/relationships" r:embed="rId1"/>
        <a:stretch>
          <a:fillRect/>
        </a:stretch>
      </xdr:blipFill>
      <xdr:spPr>
        <a:xfrm>
          <a:off x="1" y="1"/>
          <a:ext cx="8084819" cy="407904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472440</xdr:colOff>
      <xdr:row>35</xdr:row>
      <xdr:rowOff>107268</xdr:rowOff>
    </xdr:to>
    <xdr:pic>
      <xdr:nvPicPr>
        <xdr:cNvPr id="2" name="Picture 1">
          <a:extLst>
            <a:ext uri="{FF2B5EF4-FFF2-40B4-BE49-F238E27FC236}">
              <a16:creationId xmlns:a16="http://schemas.microsoft.com/office/drawing/2014/main" id="{35CA9E65-2922-45FB-8D9B-EE6C1EFA9A4D}"/>
            </a:ext>
          </a:extLst>
        </xdr:cNvPr>
        <xdr:cNvPicPr>
          <a:picLocks noChangeAspect="1"/>
        </xdr:cNvPicPr>
      </xdr:nvPicPr>
      <xdr:blipFill>
        <a:blip xmlns:r="http://schemas.openxmlformats.org/officeDocument/2006/relationships" r:embed="rId1"/>
        <a:stretch>
          <a:fillRect/>
        </a:stretch>
      </xdr:blipFill>
      <xdr:spPr>
        <a:xfrm>
          <a:off x="0" y="0"/>
          <a:ext cx="7528560" cy="6889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76201</xdr:colOff>
      <xdr:row>0</xdr:row>
      <xdr:rowOff>15240</xdr:rowOff>
    </xdr:from>
    <xdr:to>
      <xdr:col>8</xdr:col>
      <xdr:colOff>579120</xdr:colOff>
      <xdr:row>18</xdr:row>
      <xdr:rowOff>61081</xdr:rowOff>
    </xdr:to>
    <xdr:pic>
      <xdr:nvPicPr>
        <xdr:cNvPr id="2" name="Picture 1">
          <a:extLst>
            <a:ext uri="{FF2B5EF4-FFF2-40B4-BE49-F238E27FC236}">
              <a16:creationId xmlns:a16="http://schemas.microsoft.com/office/drawing/2014/main" id="{8193A8EF-74C0-4C5F-A4DD-7B63EA347FD7}"/>
            </a:ext>
          </a:extLst>
        </xdr:cNvPr>
        <xdr:cNvPicPr>
          <a:picLocks noChangeAspect="1"/>
        </xdr:cNvPicPr>
      </xdr:nvPicPr>
      <xdr:blipFill>
        <a:blip xmlns:r="http://schemas.openxmlformats.org/officeDocument/2006/relationships" r:embed="rId1"/>
        <a:stretch>
          <a:fillRect/>
        </a:stretch>
      </xdr:blipFill>
      <xdr:spPr>
        <a:xfrm>
          <a:off x="76201" y="15240"/>
          <a:ext cx="6819899" cy="43968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449581</xdr:colOff>
      <xdr:row>28</xdr:row>
      <xdr:rowOff>113349</xdr:rowOff>
    </xdr:to>
    <xdr:pic>
      <xdr:nvPicPr>
        <xdr:cNvPr id="2" name="Picture 1">
          <a:extLst>
            <a:ext uri="{FF2B5EF4-FFF2-40B4-BE49-F238E27FC236}">
              <a16:creationId xmlns:a16="http://schemas.microsoft.com/office/drawing/2014/main" id="{422BC907-AB00-4C66-95B0-5DF43F8838EE}"/>
            </a:ext>
          </a:extLst>
        </xdr:cNvPr>
        <xdr:cNvPicPr>
          <a:picLocks noChangeAspect="1"/>
        </xdr:cNvPicPr>
      </xdr:nvPicPr>
      <xdr:blipFill>
        <a:blip xmlns:r="http://schemas.openxmlformats.org/officeDocument/2006/relationships" r:embed="rId1"/>
        <a:stretch>
          <a:fillRect/>
        </a:stretch>
      </xdr:blipFill>
      <xdr:spPr>
        <a:xfrm>
          <a:off x="1" y="1"/>
          <a:ext cx="8374380" cy="52339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53340</xdr:colOff>
      <xdr:row>0</xdr:row>
      <xdr:rowOff>30480</xdr:rowOff>
    </xdr:from>
    <xdr:to>
      <xdr:col>13</xdr:col>
      <xdr:colOff>525780</xdr:colOff>
      <xdr:row>31</xdr:row>
      <xdr:rowOff>182600</xdr:rowOff>
    </xdr:to>
    <xdr:pic>
      <xdr:nvPicPr>
        <xdr:cNvPr id="2" name="Picture 1">
          <a:extLst>
            <a:ext uri="{FF2B5EF4-FFF2-40B4-BE49-F238E27FC236}">
              <a16:creationId xmlns:a16="http://schemas.microsoft.com/office/drawing/2014/main" id="{9BF4F4C0-C2CC-4473-8C2A-47395711B24B}"/>
            </a:ext>
          </a:extLst>
        </xdr:cNvPr>
        <xdr:cNvPicPr>
          <a:picLocks noChangeAspect="1"/>
        </xdr:cNvPicPr>
      </xdr:nvPicPr>
      <xdr:blipFill>
        <a:blip xmlns:r="http://schemas.openxmlformats.org/officeDocument/2006/relationships" r:embed="rId1"/>
        <a:stretch>
          <a:fillRect/>
        </a:stretch>
      </xdr:blipFill>
      <xdr:spPr>
        <a:xfrm>
          <a:off x="53340" y="30480"/>
          <a:ext cx="8397240" cy="58214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259080</xdr:colOff>
      <xdr:row>32</xdr:row>
      <xdr:rowOff>25741</xdr:rowOff>
    </xdr:to>
    <xdr:pic>
      <xdr:nvPicPr>
        <xdr:cNvPr id="2" name="Picture 1">
          <a:extLst>
            <a:ext uri="{FF2B5EF4-FFF2-40B4-BE49-F238E27FC236}">
              <a16:creationId xmlns:a16="http://schemas.microsoft.com/office/drawing/2014/main" id="{0969FCF6-5176-4A58-9DF5-E7BA34C8B6F8}"/>
            </a:ext>
          </a:extLst>
        </xdr:cNvPr>
        <xdr:cNvPicPr>
          <a:picLocks noChangeAspect="1"/>
        </xdr:cNvPicPr>
      </xdr:nvPicPr>
      <xdr:blipFill>
        <a:blip xmlns:r="http://schemas.openxmlformats.org/officeDocument/2006/relationships" r:embed="rId1"/>
        <a:stretch>
          <a:fillRect/>
        </a:stretch>
      </xdr:blipFill>
      <xdr:spPr>
        <a:xfrm>
          <a:off x="1" y="0"/>
          <a:ext cx="8793479" cy="639606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431406</xdr:colOff>
      <xdr:row>36</xdr:row>
      <xdr:rowOff>152400</xdr:rowOff>
    </xdr:to>
    <xdr:pic>
      <xdr:nvPicPr>
        <xdr:cNvPr id="2" name="Picture 1">
          <a:extLst>
            <a:ext uri="{FF2B5EF4-FFF2-40B4-BE49-F238E27FC236}">
              <a16:creationId xmlns:a16="http://schemas.microsoft.com/office/drawing/2014/main" id="{6BC25CE0-5690-4B35-997B-EEE381B49F76}"/>
            </a:ext>
          </a:extLst>
        </xdr:cNvPr>
        <xdr:cNvPicPr>
          <a:picLocks noChangeAspect="1"/>
        </xdr:cNvPicPr>
      </xdr:nvPicPr>
      <xdr:blipFill>
        <a:blip xmlns:r="http://schemas.openxmlformats.org/officeDocument/2006/relationships" r:embed="rId1"/>
        <a:stretch>
          <a:fillRect/>
        </a:stretch>
      </xdr:blipFill>
      <xdr:spPr>
        <a:xfrm>
          <a:off x="0" y="0"/>
          <a:ext cx="9575406" cy="710184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xdr:colOff>
      <xdr:row>0</xdr:row>
      <xdr:rowOff>114300</xdr:rowOff>
    </xdr:from>
    <xdr:to>
      <xdr:col>13</xdr:col>
      <xdr:colOff>70017</xdr:colOff>
      <xdr:row>21</xdr:row>
      <xdr:rowOff>36195</xdr:rowOff>
    </xdr:to>
    <xdr:pic>
      <xdr:nvPicPr>
        <xdr:cNvPr id="2" name="Picture 1">
          <a:extLst>
            <a:ext uri="{FF2B5EF4-FFF2-40B4-BE49-F238E27FC236}">
              <a16:creationId xmlns:a16="http://schemas.microsoft.com/office/drawing/2014/main" id="{7A53F3F4-8CAF-455F-A269-D239C6FD005E}"/>
            </a:ext>
          </a:extLst>
        </xdr:cNvPr>
        <xdr:cNvPicPr>
          <a:picLocks noChangeAspect="1"/>
        </xdr:cNvPicPr>
      </xdr:nvPicPr>
      <xdr:blipFill>
        <a:blip xmlns:r="http://schemas.openxmlformats.org/officeDocument/2006/relationships" r:embed="rId1"/>
        <a:stretch>
          <a:fillRect/>
        </a:stretch>
      </xdr:blipFill>
      <xdr:spPr>
        <a:xfrm>
          <a:off x="9525" y="114300"/>
          <a:ext cx="7985292" cy="372237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260992</xdr:colOff>
      <xdr:row>35</xdr:row>
      <xdr:rowOff>60960</xdr:rowOff>
    </xdr:to>
    <xdr:pic>
      <xdr:nvPicPr>
        <xdr:cNvPr id="2" name="Picture 1">
          <a:extLst>
            <a:ext uri="{FF2B5EF4-FFF2-40B4-BE49-F238E27FC236}">
              <a16:creationId xmlns:a16="http://schemas.microsoft.com/office/drawing/2014/main" id="{8853F323-38A1-49CF-A9D5-8094DCC39E9B}"/>
            </a:ext>
          </a:extLst>
        </xdr:cNvPr>
        <xdr:cNvPicPr>
          <a:picLocks noChangeAspect="1"/>
        </xdr:cNvPicPr>
      </xdr:nvPicPr>
      <xdr:blipFill>
        <a:blip xmlns:r="http://schemas.openxmlformats.org/officeDocument/2006/relationships" r:embed="rId1"/>
        <a:stretch>
          <a:fillRect/>
        </a:stretch>
      </xdr:blipFill>
      <xdr:spPr>
        <a:xfrm>
          <a:off x="0" y="0"/>
          <a:ext cx="7576192" cy="64617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281940</xdr:colOff>
      <xdr:row>36</xdr:row>
      <xdr:rowOff>129609</xdr:rowOff>
    </xdr:to>
    <xdr:pic>
      <xdr:nvPicPr>
        <xdr:cNvPr id="2" name="Picture 1">
          <a:extLst>
            <a:ext uri="{FF2B5EF4-FFF2-40B4-BE49-F238E27FC236}">
              <a16:creationId xmlns:a16="http://schemas.microsoft.com/office/drawing/2014/main" id="{3FACC300-8F40-4523-8016-176D5A992621}"/>
            </a:ext>
          </a:extLst>
        </xdr:cNvPr>
        <xdr:cNvPicPr>
          <a:picLocks noChangeAspect="1"/>
        </xdr:cNvPicPr>
      </xdr:nvPicPr>
      <xdr:blipFill>
        <a:blip xmlns:r="http://schemas.openxmlformats.org/officeDocument/2006/relationships" r:embed="rId1"/>
        <a:stretch>
          <a:fillRect/>
        </a:stretch>
      </xdr:blipFill>
      <xdr:spPr>
        <a:xfrm>
          <a:off x="0" y="0"/>
          <a:ext cx="7597140" cy="671328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76200</xdr:colOff>
      <xdr:row>32</xdr:row>
      <xdr:rowOff>169184</xdr:rowOff>
    </xdr:to>
    <xdr:pic>
      <xdr:nvPicPr>
        <xdr:cNvPr id="2" name="Picture 1">
          <a:extLst>
            <a:ext uri="{FF2B5EF4-FFF2-40B4-BE49-F238E27FC236}">
              <a16:creationId xmlns:a16="http://schemas.microsoft.com/office/drawing/2014/main" id="{010E906F-7DA3-4C48-B1D7-74DBF947C6FA}"/>
            </a:ext>
          </a:extLst>
        </xdr:cNvPr>
        <xdr:cNvPicPr>
          <a:picLocks noChangeAspect="1"/>
        </xdr:cNvPicPr>
      </xdr:nvPicPr>
      <xdr:blipFill>
        <a:blip xmlns:r="http://schemas.openxmlformats.org/officeDocument/2006/relationships" r:embed="rId1"/>
        <a:stretch>
          <a:fillRect/>
        </a:stretch>
      </xdr:blipFill>
      <xdr:spPr>
        <a:xfrm>
          <a:off x="0" y="0"/>
          <a:ext cx="7391400" cy="642520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133090</xdr:colOff>
      <xdr:row>24</xdr:row>
      <xdr:rowOff>1</xdr:rowOff>
    </xdr:to>
    <xdr:pic>
      <xdr:nvPicPr>
        <xdr:cNvPr id="2" name="Picture 1">
          <a:extLst>
            <a:ext uri="{FF2B5EF4-FFF2-40B4-BE49-F238E27FC236}">
              <a16:creationId xmlns:a16="http://schemas.microsoft.com/office/drawing/2014/main" id="{D2CAFC5E-AB9B-464B-A9BE-557D132FD2EA}"/>
            </a:ext>
          </a:extLst>
        </xdr:cNvPr>
        <xdr:cNvPicPr>
          <a:picLocks noChangeAspect="1"/>
        </xdr:cNvPicPr>
      </xdr:nvPicPr>
      <xdr:blipFill>
        <a:blip xmlns:r="http://schemas.openxmlformats.org/officeDocument/2006/relationships" r:embed="rId1"/>
        <a:stretch>
          <a:fillRect/>
        </a:stretch>
      </xdr:blipFill>
      <xdr:spPr>
        <a:xfrm>
          <a:off x="1" y="1"/>
          <a:ext cx="8057889" cy="438912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53340</xdr:rowOff>
    </xdr:from>
    <xdr:to>
      <xdr:col>12</xdr:col>
      <xdr:colOff>30480</xdr:colOff>
      <xdr:row>34</xdr:row>
      <xdr:rowOff>130005</xdr:rowOff>
    </xdr:to>
    <xdr:pic>
      <xdr:nvPicPr>
        <xdr:cNvPr id="2" name="Picture 1">
          <a:extLst>
            <a:ext uri="{FF2B5EF4-FFF2-40B4-BE49-F238E27FC236}">
              <a16:creationId xmlns:a16="http://schemas.microsoft.com/office/drawing/2014/main" id="{9A5DE229-508B-4841-83E9-9EC5144CF520}"/>
            </a:ext>
          </a:extLst>
        </xdr:cNvPr>
        <xdr:cNvPicPr>
          <a:picLocks noChangeAspect="1"/>
        </xdr:cNvPicPr>
      </xdr:nvPicPr>
      <xdr:blipFill>
        <a:blip xmlns:r="http://schemas.openxmlformats.org/officeDocument/2006/relationships" r:embed="rId1"/>
        <a:stretch>
          <a:fillRect/>
        </a:stretch>
      </xdr:blipFill>
      <xdr:spPr>
        <a:xfrm>
          <a:off x="0" y="53340"/>
          <a:ext cx="7345680" cy="647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83820</xdr:colOff>
      <xdr:row>0</xdr:row>
      <xdr:rowOff>22860</xdr:rowOff>
    </xdr:from>
    <xdr:to>
      <xdr:col>15</xdr:col>
      <xdr:colOff>310085</xdr:colOff>
      <xdr:row>36</xdr:row>
      <xdr:rowOff>68580</xdr:rowOff>
    </xdr:to>
    <xdr:pic>
      <xdr:nvPicPr>
        <xdr:cNvPr id="3" name="Picture 2">
          <a:extLst>
            <a:ext uri="{FF2B5EF4-FFF2-40B4-BE49-F238E27FC236}">
              <a16:creationId xmlns:a16="http://schemas.microsoft.com/office/drawing/2014/main" id="{0A387419-A759-483C-B3FC-28B129547704}"/>
            </a:ext>
          </a:extLst>
        </xdr:cNvPr>
        <xdr:cNvPicPr>
          <a:picLocks noChangeAspect="1"/>
        </xdr:cNvPicPr>
      </xdr:nvPicPr>
      <xdr:blipFill>
        <a:blip xmlns:r="http://schemas.openxmlformats.org/officeDocument/2006/relationships" r:embed="rId1"/>
        <a:stretch>
          <a:fillRect/>
        </a:stretch>
      </xdr:blipFill>
      <xdr:spPr>
        <a:xfrm>
          <a:off x="83820" y="22860"/>
          <a:ext cx="9370265" cy="668274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22860</xdr:colOff>
      <xdr:row>34</xdr:row>
      <xdr:rowOff>160745</xdr:rowOff>
    </xdr:to>
    <xdr:pic>
      <xdr:nvPicPr>
        <xdr:cNvPr id="2" name="Picture 1">
          <a:extLst>
            <a:ext uri="{FF2B5EF4-FFF2-40B4-BE49-F238E27FC236}">
              <a16:creationId xmlns:a16="http://schemas.microsoft.com/office/drawing/2014/main" id="{95617768-4030-44B0-A214-DC31D5C79C1F}"/>
            </a:ext>
          </a:extLst>
        </xdr:cNvPr>
        <xdr:cNvPicPr>
          <a:picLocks noChangeAspect="1"/>
        </xdr:cNvPicPr>
      </xdr:nvPicPr>
      <xdr:blipFill>
        <a:blip xmlns:r="http://schemas.openxmlformats.org/officeDocument/2006/relationships" r:embed="rId1"/>
        <a:stretch>
          <a:fillRect/>
        </a:stretch>
      </xdr:blipFill>
      <xdr:spPr>
        <a:xfrm>
          <a:off x="0" y="0"/>
          <a:ext cx="7338060" cy="656154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91440</xdr:colOff>
      <xdr:row>0</xdr:row>
      <xdr:rowOff>43147</xdr:rowOff>
    </xdr:from>
    <xdr:to>
      <xdr:col>12</xdr:col>
      <xdr:colOff>89879</xdr:colOff>
      <xdr:row>34</xdr:row>
      <xdr:rowOff>167640</xdr:rowOff>
    </xdr:to>
    <xdr:pic>
      <xdr:nvPicPr>
        <xdr:cNvPr id="2" name="Picture 1">
          <a:extLst>
            <a:ext uri="{FF2B5EF4-FFF2-40B4-BE49-F238E27FC236}">
              <a16:creationId xmlns:a16="http://schemas.microsoft.com/office/drawing/2014/main" id="{3644AEDB-67B8-4E23-BE25-95C7A2104CE9}"/>
            </a:ext>
          </a:extLst>
        </xdr:cNvPr>
        <xdr:cNvPicPr>
          <a:picLocks noChangeAspect="1"/>
        </xdr:cNvPicPr>
      </xdr:nvPicPr>
      <xdr:blipFill>
        <a:blip xmlns:r="http://schemas.openxmlformats.org/officeDocument/2006/relationships" r:embed="rId1"/>
        <a:stretch>
          <a:fillRect/>
        </a:stretch>
      </xdr:blipFill>
      <xdr:spPr>
        <a:xfrm>
          <a:off x="91440" y="43147"/>
          <a:ext cx="7313639" cy="670817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278330</xdr:colOff>
      <xdr:row>32</xdr:row>
      <xdr:rowOff>0</xdr:rowOff>
    </xdr:to>
    <xdr:pic>
      <xdr:nvPicPr>
        <xdr:cNvPr id="2" name="Picture 1">
          <a:extLst>
            <a:ext uri="{FF2B5EF4-FFF2-40B4-BE49-F238E27FC236}">
              <a16:creationId xmlns:a16="http://schemas.microsoft.com/office/drawing/2014/main" id="{6E3E2CC5-8143-457A-8F7E-E143753260B4}"/>
            </a:ext>
          </a:extLst>
        </xdr:cNvPr>
        <xdr:cNvPicPr>
          <a:picLocks noChangeAspect="1"/>
        </xdr:cNvPicPr>
      </xdr:nvPicPr>
      <xdr:blipFill>
        <a:blip xmlns:r="http://schemas.openxmlformats.org/officeDocument/2006/relationships" r:embed="rId1"/>
        <a:stretch>
          <a:fillRect/>
        </a:stretch>
      </xdr:blipFill>
      <xdr:spPr>
        <a:xfrm>
          <a:off x="1" y="1"/>
          <a:ext cx="8203129" cy="640079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182880</xdr:colOff>
      <xdr:row>31</xdr:row>
      <xdr:rowOff>58178</xdr:rowOff>
    </xdr:to>
    <xdr:pic>
      <xdr:nvPicPr>
        <xdr:cNvPr id="2" name="Picture 1">
          <a:extLst>
            <a:ext uri="{FF2B5EF4-FFF2-40B4-BE49-F238E27FC236}">
              <a16:creationId xmlns:a16="http://schemas.microsoft.com/office/drawing/2014/main" id="{351E1F9E-1D8F-4E4C-A887-F01B8DC9925F}"/>
            </a:ext>
          </a:extLst>
        </xdr:cNvPr>
        <xdr:cNvPicPr>
          <a:picLocks noChangeAspect="1"/>
        </xdr:cNvPicPr>
      </xdr:nvPicPr>
      <xdr:blipFill>
        <a:blip xmlns:r="http://schemas.openxmlformats.org/officeDocument/2006/relationships" r:embed="rId1"/>
        <a:stretch>
          <a:fillRect/>
        </a:stretch>
      </xdr:blipFill>
      <xdr:spPr>
        <a:xfrm>
          <a:off x="0" y="0"/>
          <a:ext cx="7498080" cy="627609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106679</xdr:colOff>
      <xdr:row>23</xdr:row>
      <xdr:rowOff>130968</xdr:rowOff>
    </xdr:to>
    <xdr:pic>
      <xdr:nvPicPr>
        <xdr:cNvPr id="2" name="Picture 1">
          <a:extLst>
            <a:ext uri="{FF2B5EF4-FFF2-40B4-BE49-F238E27FC236}">
              <a16:creationId xmlns:a16="http://schemas.microsoft.com/office/drawing/2014/main" id="{A6714079-4B4E-4D82-9CC1-B96339B5B264}"/>
            </a:ext>
          </a:extLst>
        </xdr:cNvPr>
        <xdr:cNvPicPr>
          <a:picLocks noChangeAspect="1"/>
        </xdr:cNvPicPr>
      </xdr:nvPicPr>
      <xdr:blipFill>
        <a:blip xmlns:r="http://schemas.openxmlformats.org/officeDocument/2006/relationships" r:embed="rId1"/>
        <a:stretch>
          <a:fillRect/>
        </a:stretch>
      </xdr:blipFill>
      <xdr:spPr>
        <a:xfrm>
          <a:off x="0" y="0"/>
          <a:ext cx="8031479" cy="470296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83820</xdr:colOff>
      <xdr:row>0</xdr:row>
      <xdr:rowOff>0</xdr:rowOff>
    </xdr:from>
    <xdr:to>
      <xdr:col>12</xdr:col>
      <xdr:colOff>457200</xdr:colOff>
      <xdr:row>42</xdr:row>
      <xdr:rowOff>7620</xdr:rowOff>
    </xdr:to>
    <xdr:pic>
      <xdr:nvPicPr>
        <xdr:cNvPr id="2" name="Picture 1">
          <a:extLst>
            <a:ext uri="{FF2B5EF4-FFF2-40B4-BE49-F238E27FC236}">
              <a16:creationId xmlns:a16="http://schemas.microsoft.com/office/drawing/2014/main" id="{61876254-C3A8-4360-8D3C-25423D0685F8}"/>
            </a:ext>
          </a:extLst>
        </xdr:cNvPr>
        <xdr:cNvPicPr>
          <a:picLocks noChangeAspect="1"/>
        </xdr:cNvPicPr>
      </xdr:nvPicPr>
      <xdr:blipFill>
        <a:blip xmlns:r="http://schemas.openxmlformats.org/officeDocument/2006/relationships" r:embed="rId1"/>
        <a:stretch>
          <a:fillRect/>
        </a:stretch>
      </xdr:blipFill>
      <xdr:spPr>
        <a:xfrm>
          <a:off x="83820" y="0"/>
          <a:ext cx="7688580" cy="768858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259080</xdr:colOff>
      <xdr:row>29</xdr:row>
      <xdr:rowOff>65355</xdr:rowOff>
    </xdr:to>
    <xdr:pic>
      <xdr:nvPicPr>
        <xdr:cNvPr id="2" name="Picture 1">
          <a:extLst>
            <a:ext uri="{FF2B5EF4-FFF2-40B4-BE49-F238E27FC236}">
              <a16:creationId xmlns:a16="http://schemas.microsoft.com/office/drawing/2014/main" id="{433464EE-CAAD-42D6-A0A1-00BF4D933582}"/>
            </a:ext>
          </a:extLst>
        </xdr:cNvPr>
        <xdr:cNvPicPr>
          <a:picLocks noChangeAspect="1"/>
        </xdr:cNvPicPr>
      </xdr:nvPicPr>
      <xdr:blipFill>
        <a:blip xmlns:r="http://schemas.openxmlformats.org/officeDocument/2006/relationships" r:embed="rId1"/>
        <a:stretch>
          <a:fillRect/>
        </a:stretch>
      </xdr:blipFill>
      <xdr:spPr>
        <a:xfrm>
          <a:off x="0" y="0"/>
          <a:ext cx="8793480" cy="55974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152400</xdr:colOff>
      <xdr:row>43</xdr:row>
      <xdr:rowOff>182500</xdr:rowOff>
    </xdr:to>
    <xdr:pic>
      <xdr:nvPicPr>
        <xdr:cNvPr id="2" name="Picture 1">
          <a:extLst>
            <a:ext uri="{FF2B5EF4-FFF2-40B4-BE49-F238E27FC236}">
              <a16:creationId xmlns:a16="http://schemas.microsoft.com/office/drawing/2014/main" id="{792169D9-E4BC-44F5-A446-C7750664D53F}"/>
            </a:ext>
          </a:extLst>
        </xdr:cNvPr>
        <xdr:cNvPicPr>
          <a:picLocks noChangeAspect="1"/>
        </xdr:cNvPicPr>
      </xdr:nvPicPr>
      <xdr:blipFill>
        <a:blip xmlns:r="http://schemas.openxmlformats.org/officeDocument/2006/relationships" r:embed="rId1"/>
        <a:stretch>
          <a:fillRect/>
        </a:stretch>
      </xdr:blipFill>
      <xdr:spPr>
        <a:xfrm>
          <a:off x="0" y="0"/>
          <a:ext cx="6248400" cy="804634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91440</xdr:colOff>
      <xdr:row>0</xdr:row>
      <xdr:rowOff>0</xdr:rowOff>
    </xdr:from>
    <xdr:to>
      <xdr:col>12</xdr:col>
      <xdr:colOff>304800</xdr:colOff>
      <xdr:row>31</xdr:row>
      <xdr:rowOff>139840</xdr:rowOff>
    </xdr:to>
    <xdr:pic>
      <xdr:nvPicPr>
        <xdr:cNvPr id="2" name="Picture 1">
          <a:extLst>
            <a:ext uri="{FF2B5EF4-FFF2-40B4-BE49-F238E27FC236}">
              <a16:creationId xmlns:a16="http://schemas.microsoft.com/office/drawing/2014/main" id="{91C6EABA-28BB-4B1B-A315-D3B0C7C35233}"/>
            </a:ext>
          </a:extLst>
        </xdr:cNvPr>
        <xdr:cNvPicPr>
          <a:picLocks noChangeAspect="1"/>
        </xdr:cNvPicPr>
      </xdr:nvPicPr>
      <xdr:blipFill>
        <a:blip xmlns:r="http://schemas.openxmlformats.org/officeDocument/2006/relationships" r:embed="rId1"/>
        <a:stretch>
          <a:fillRect/>
        </a:stretch>
      </xdr:blipFill>
      <xdr:spPr>
        <a:xfrm>
          <a:off x="91440" y="0"/>
          <a:ext cx="7528560" cy="642634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123124</xdr:colOff>
      <xdr:row>37</xdr:row>
      <xdr:rowOff>93142</xdr:rowOff>
    </xdr:to>
    <xdr:pic>
      <xdr:nvPicPr>
        <xdr:cNvPr id="2" name="Picture 1">
          <a:extLst>
            <a:ext uri="{FF2B5EF4-FFF2-40B4-BE49-F238E27FC236}">
              <a16:creationId xmlns:a16="http://schemas.microsoft.com/office/drawing/2014/main" id="{23FA748D-13BC-4B37-8B7B-4EB76956D0DB}"/>
            </a:ext>
          </a:extLst>
        </xdr:cNvPr>
        <xdr:cNvPicPr>
          <a:picLocks noChangeAspect="1"/>
        </xdr:cNvPicPr>
      </xdr:nvPicPr>
      <xdr:blipFill>
        <a:blip xmlns:r="http://schemas.openxmlformats.org/officeDocument/2006/relationships" r:embed="rId1"/>
        <a:stretch>
          <a:fillRect/>
        </a:stretch>
      </xdr:blipFill>
      <xdr:spPr>
        <a:xfrm>
          <a:off x="0" y="0"/>
          <a:ext cx="5609524" cy="7085714"/>
        </a:xfrm>
        <a:prstGeom prst="rect">
          <a:avLst/>
        </a:prstGeom>
      </xdr:spPr>
    </xdr:pic>
    <xdr:clientData/>
  </xdr:twoCellAnchor>
  <xdr:twoCellAnchor editAs="oneCell">
    <xdr:from>
      <xdr:col>9</xdr:col>
      <xdr:colOff>53916</xdr:colOff>
      <xdr:row>2</xdr:row>
      <xdr:rowOff>127384</xdr:rowOff>
    </xdr:from>
    <xdr:to>
      <xdr:col>18</xdr:col>
      <xdr:colOff>140800</xdr:colOff>
      <xdr:row>40</xdr:row>
      <xdr:rowOff>146074</xdr:rowOff>
    </xdr:to>
    <xdr:pic>
      <xdr:nvPicPr>
        <xdr:cNvPr id="4" name="Picture 3">
          <a:extLst>
            <a:ext uri="{FF2B5EF4-FFF2-40B4-BE49-F238E27FC236}">
              <a16:creationId xmlns:a16="http://schemas.microsoft.com/office/drawing/2014/main" id="{413456A3-4D15-4F5E-BDEC-4755B62D2202}"/>
            </a:ext>
          </a:extLst>
        </xdr:cNvPr>
        <xdr:cNvPicPr>
          <a:picLocks noChangeAspect="1"/>
        </xdr:cNvPicPr>
      </xdr:nvPicPr>
      <xdr:blipFill>
        <a:blip xmlns:r="http://schemas.openxmlformats.org/officeDocument/2006/relationships" r:embed="rId2"/>
        <a:stretch>
          <a:fillRect/>
        </a:stretch>
      </xdr:blipFill>
      <xdr:spPr>
        <a:xfrm>
          <a:off x="5553256" y="486818"/>
          <a:ext cx="5586223" cy="70851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68578</xdr:colOff>
      <xdr:row>0</xdr:row>
      <xdr:rowOff>30479</xdr:rowOff>
    </xdr:from>
    <xdr:to>
      <xdr:col>11</xdr:col>
      <xdr:colOff>121919</xdr:colOff>
      <xdr:row>13</xdr:row>
      <xdr:rowOff>79221</xdr:rowOff>
    </xdr:to>
    <xdr:pic>
      <xdr:nvPicPr>
        <xdr:cNvPr id="2" name="Picture 1">
          <a:extLst>
            <a:ext uri="{FF2B5EF4-FFF2-40B4-BE49-F238E27FC236}">
              <a16:creationId xmlns:a16="http://schemas.microsoft.com/office/drawing/2014/main" id="{D6100AD9-6CA4-45B9-B619-0B4D4E45F61F}"/>
            </a:ext>
          </a:extLst>
        </xdr:cNvPr>
        <xdr:cNvPicPr>
          <a:picLocks noChangeAspect="1"/>
        </xdr:cNvPicPr>
      </xdr:nvPicPr>
      <xdr:blipFill>
        <a:blip xmlns:r="http://schemas.openxmlformats.org/officeDocument/2006/relationships" r:embed="rId1"/>
        <a:stretch>
          <a:fillRect/>
        </a:stretch>
      </xdr:blipFill>
      <xdr:spPr>
        <a:xfrm>
          <a:off x="68578" y="30479"/>
          <a:ext cx="7536181" cy="495602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472440</xdr:colOff>
      <xdr:row>34</xdr:row>
      <xdr:rowOff>133423</xdr:rowOff>
    </xdr:to>
    <xdr:pic>
      <xdr:nvPicPr>
        <xdr:cNvPr id="2" name="Picture 1">
          <a:extLst>
            <a:ext uri="{FF2B5EF4-FFF2-40B4-BE49-F238E27FC236}">
              <a16:creationId xmlns:a16="http://schemas.microsoft.com/office/drawing/2014/main" id="{2E64EC57-90EE-4D4C-B1F3-EDF10C168F6E}"/>
            </a:ext>
          </a:extLst>
        </xdr:cNvPr>
        <xdr:cNvPicPr>
          <a:picLocks noChangeAspect="1"/>
        </xdr:cNvPicPr>
      </xdr:nvPicPr>
      <xdr:blipFill>
        <a:blip xmlns:r="http://schemas.openxmlformats.org/officeDocument/2006/relationships" r:embed="rId1"/>
        <a:stretch>
          <a:fillRect/>
        </a:stretch>
      </xdr:blipFill>
      <xdr:spPr>
        <a:xfrm>
          <a:off x="0" y="0"/>
          <a:ext cx="9014460" cy="6518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228600</xdr:colOff>
      <xdr:row>29</xdr:row>
      <xdr:rowOff>101778</xdr:rowOff>
    </xdr:to>
    <xdr:pic>
      <xdr:nvPicPr>
        <xdr:cNvPr id="2" name="Picture 1">
          <a:extLst>
            <a:ext uri="{FF2B5EF4-FFF2-40B4-BE49-F238E27FC236}">
              <a16:creationId xmlns:a16="http://schemas.microsoft.com/office/drawing/2014/main" id="{20E9890F-D695-47A9-8A1A-8530580243E6}"/>
            </a:ext>
          </a:extLst>
        </xdr:cNvPr>
        <xdr:cNvPicPr>
          <a:picLocks noChangeAspect="1"/>
        </xdr:cNvPicPr>
      </xdr:nvPicPr>
      <xdr:blipFill>
        <a:blip xmlns:r="http://schemas.openxmlformats.org/officeDocument/2006/relationships" r:embed="rId1"/>
        <a:stretch>
          <a:fillRect/>
        </a:stretch>
      </xdr:blipFill>
      <xdr:spPr>
        <a:xfrm>
          <a:off x="0" y="0"/>
          <a:ext cx="7543800" cy="5595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137161</xdr:colOff>
      <xdr:row>0</xdr:row>
      <xdr:rowOff>30480</xdr:rowOff>
    </xdr:from>
    <xdr:to>
      <xdr:col>13</xdr:col>
      <xdr:colOff>335280</xdr:colOff>
      <xdr:row>25</xdr:row>
      <xdr:rowOff>44011</xdr:rowOff>
    </xdr:to>
    <xdr:pic>
      <xdr:nvPicPr>
        <xdr:cNvPr id="3" name="Picture 2">
          <a:extLst>
            <a:ext uri="{FF2B5EF4-FFF2-40B4-BE49-F238E27FC236}">
              <a16:creationId xmlns:a16="http://schemas.microsoft.com/office/drawing/2014/main" id="{4C95AD66-3D22-48D6-88EB-0A6A6CF673AB}"/>
            </a:ext>
          </a:extLst>
        </xdr:cNvPr>
        <xdr:cNvPicPr>
          <a:picLocks noChangeAspect="1"/>
        </xdr:cNvPicPr>
      </xdr:nvPicPr>
      <xdr:blipFill>
        <a:blip xmlns:r="http://schemas.openxmlformats.org/officeDocument/2006/relationships" r:embed="rId1"/>
        <a:stretch>
          <a:fillRect/>
        </a:stretch>
      </xdr:blipFill>
      <xdr:spPr>
        <a:xfrm>
          <a:off x="137161" y="30480"/>
          <a:ext cx="8267699" cy="457029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342900</xdr:colOff>
      <xdr:row>34</xdr:row>
      <xdr:rowOff>106801</xdr:rowOff>
    </xdr:to>
    <xdr:pic>
      <xdr:nvPicPr>
        <xdr:cNvPr id="2" name="Picture 1">
          <a:extLst>
            <a:ext uri="{FF2B5EF4-FFF2-40B4-BE49-F238E27FC236}">
              <a16:creationId xmlns:a16="http://schemas.microsoft.com/office/drawing/2014/main" id="{08D66FCA-536E-4645-977F-DAE4678FECEE}"/>
            </a:ext>
          </a:extLst>
        </xdr:cNvPr>
        <xdr:cNvPicPr>
          <a:picLocks noChangeAspect="1"/>
        </xdr:cNvPicPr>
      </xdr:nvPicPr>
      <xdr:blipFill>
        <a:blip xmlns:r="http://schemas.openxmlformats.org/officeDocument/2006/relationships" r:embed="rId1"/>
        <a:stretch>
          <a:fillRect/>
        </a:stretch>
      </xdr:blipFill>
      <xdr:spPr>
        <a:xfrm>
          <a:off x="0" y="0"/>
          <a:ext cx="7658100" cy="67666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472439</xdr:colOff>
      <xdr:row>34</xdr:row>
      <xdr:rowOff>72161</xdr:rowOff>
    </xdr:to>
    <xdr:pic>
      <xdr:nvPicPr>
        <xdr:cNvPr id="3" name="Picture 2">
          <a:extLst>
            <a:ext uri="{FF2B5EF4-FFF2-40B4-BE49-F238E27FC236}">
              <a16:creationId xmlns:a16="http://schemas.microsoft.com/office/drawing/2014/main" id="{E3A4102D-0B6A-4CCF-89D6-453CE2DC8E61}"/>
            </a:ext>
          </a:extLst>
        </xdr:cNvPr>
        <xdr:cNvPicPr>
          <a:picLocks noChangeAspect="1"/>
        </xdr:cNvPicPr>
      </xdr:nvPicPr>
      <xdr:blipFill>
        <a:blip xmlns:r="http://schemas.openxmlformats.org/officeDocument/2006/relationships" r:embed="rId1"/>
        <a:stretch>
          <a:fillRect/>
        </a:stretch>
      </xdr:blipFill>
      <xdr:spPr>
        <a:xfrm>
          <a:off x="0" y="0"/>
          <a:ext cx="7178039" cy="64882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76200</xdr:colOff>
      <xdr:row>0</xdr:row>
      <xdr:rowOff>30479</xdr:rowOff>
    </xdr:from>
    <xdr:to>
      <xdr:col>9</xdr:col>
      <xdr:colOff>434340</xdr:colOff>
      <xdr:row>36</xdr:row>
      <xdr:rowOff>74582</xdr:rowOff>
    </xdr:to>
    <xdr:pic>
      <xdr:nvPicPr>
        <xdr:cNvPr id="3" name="Picture 2">
          <a:extLst>
            <a:ext uri="{FF2B5EF4-FFF2-40B4-BE49-F238E27FC236}">
              <a16:creationId xmlns:a16="http://schemas.microsoft.com/office/drawing/2014/main" id="{72650606-4717-4896-9443-5AE1F97AE599}"/>
            </a:ext>
          </a:extLst>
        </xdr:cNvPr>
        <xdr:cNvPicPr>
          <a:picLocks noChangeAspect="1"/>
        </xdr:cNvPicPr>
      </xdr:nvPicPr>
      <xdr:blipFill>
        <a:blip xmlns:r="http://schemas.openxmlformats.org/officeDocument/2006/relationships" r:embed="rId1"/>
        <a:stretch>
          <a:fillRect/>
        </a:stretch>
      </xdr:blipFill>
      <xdr:spPr>
        <a:xfrm>
          <a:off x="76200" y="30479"/>
          <a:ext cx="7315200" cy="6703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MY%20DOCUMENTS\webgraficos_2\PANORAMA%20SOCIAL%20SERIE%201999\PSOCIAL%201994_1999\EMPLEO_LAC_PS2000-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nhq.un.org\shared\FertilitySection\Data-sets_Contraceptive-use\World%20Contraceptive%20Use%202012\Data_Final\Group_SortOrd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heet1"/>
      <sheetName val="DATOS PROP.OC.FEM"/>
      <sheetName val="G.EDAD"/>
      <sheetName val="G.EDUC"/>
      <sheetName val="G.TAMEST"/>
      <sheetName val="PART_OCUP_DESOC"/>
      <sheetName val="TPART"/>
      <sheetName val="TOCUP"/>
      <sheetName val="TDES"/>
      <sheetName val="LAC PG.9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COUNTRY AND AREA CLASSIFICATION"/>
    </sheetNames>
    <sheetDataSet>
      <sheetData sheetId="0">
        <row r="1">
          <cell r="B1" t="str">
            <v>Name</v>
          </cell>
          <cell r="C1" t="str">
            <v>SortID</v>
          </cell>
          <cell r="F1">
            <v>2.5000000000000001E-2</v>
          </cell>
          <cell r="G1" t="str">
            <v>Lower bound of 95% uncertainty</v>
          </cell>
        </row>
        <row r="2">
          <cell r="B2" t="str">
            <v>World</v>
          </cell>
          <cell r="C2">
            <v>1</v>
          </cell>
          <cell r="F2">
            <v>0.1</v>
          </cell>
          <cell r="G2" t="str">
            <v>Lower bound of 90% uncertainty</v>
          </cell>
        </row>
        <row r="3">
          <cell r="B3" t="str">
            <v>Developed region</v>
          </cell>
          <cell r="C3">
            <v>2</v>
          </cell>
          <cell r="F3">
            <v>0.5</v>
          </cell>
          <cell r="G3" t="str">
            <v>MEDIAN ESTIMATE</v>
          </cell>
        </row>
        <row r="4">
          <cell r="B4" t="str">
            <v>Developing region</v>
          </cell>
          <cell r="C4">
            <v>3</v>
          </cell>
          <cell r="F4">
            <v>0.9</v>
          </cell>
          <cell r="G4" t="str">
            <v>Upper bound of 90% uncertainty</v>
          </cell>
        </row>
        <row r="5">
          <cell r="B5" t="str">
            <v>Least developed country</v>
          </cell>
          <cell r="C5">
            <v>4</v>
          </cell>
          <cell r="F5">
            <v>0.97499999999999998</v>
          </cell>
          <cell r="G5" t="str">
            <v>Upper bound of 95% uncertainty</v>
          </cell>
        </row>
        <row r="6">
          <cell r="B6" t="str">
            <v>Sub-Saharan  Africa</v>
          </cell>
          <cell r="C6">
            <v>6.1</v>
          </cell>
        </row>
        <row r="7">
          <cell r="B7" t="str">
            <v>Africa</v>
          </cell>
          <cell r="C7">
            <v>6</v>
          </cell>
        </row>
        <row r="8">
          <cell r="B8" t="str">
            <v>Eastern Africa</v>
          </cell>
          <cell r="C8">
            <v>6.2</v>
          </cell>
        </row>
        <row r="9">
          <cell r="B9" t="str">
            <v>Middle Africa</v>
          </cell>
          <cell r="C9">
            <v>6.3</v>
          </cell>
        </row>
        <row r="10">
          <cell r="B10" t="str">
            <v>Northern Africa</v>
          </cell>
          <cell r="C10">
            <v>6.4</v>
          </cell>
        </row>
        <row r="11">
          <cell r="B11" t="str">
            <v>Southern Africa</v>
          </cell>
          <cell r="C11">
            <v>6.5</v>
          </cell>
        </row>
        <row r="12">
          <cell r="B12" t="str">
            <v>Western Africa</v>
          </cell>
          <cell r="C12">
            <v>6.6</v>
          </cell>
        </row>
        <row r="13">
          <cell r="B13" t="str">
            <v>Asia</v>
          </cell>
          <cell r="C13">
            <v>7</v>
          </cell>
        </row>
        <row r="14">
          <cell r="B14" t="str">
            <v>Central Asia</v>
          </cell>
          <cell r="C14">
            <v>7.1</v>
          </cell>
        </row>
        <row r="15">
          <cell r="B15" t="str">
            <v>Eastern Asia</v>
          </cell>
          <cell r="C15">
            <v>7.2</v>
          </cell>
        </row>
        <row r="16">
          <cell r="B16" t="str">
            <v>South-Eastern Asia</v>
          </cell>
          <cell r="C16">
            <v>7.3</v>
          </cell>
        </row>
        <row r="17">
          <cell r="B17" t="str">
            <v>Southern Asia</v>
          </cell>
          <cell r="C17">
            <v>7.4</v>
          </cell>
        </row>
        <row r="18">
          <cell r="B18" t="str">
            <v>Western Asia</v>
          </cell>
          <cell r="C18">
            <v>7.5</v>
          </cell>
        </row>
        <row r="19">
          <cell r="B19" t="str">
            <v>Europe</v>
          </cell>
          <cell r="C19">
            <v>8</v>
          </cell>
        </row>
        <row r="20">
          <cell r="B20" t="str">
            <v>Eastern Europe</v>
          </cell>
          <cell r="C20">
            <v>8.1</v>
          </cell>
        </row>
        <row r="21">
          <cell r="B21" t="str">
            <v>Northern Europe</v>
          </cell>
          <cell r="C21">
            <v>8.1999999999999993</v>
          </cell>
        </row>
        <row r="22">
          <cell r="B22" t="str">
            <v>Southern Europe</v>
          </cell>
          <cell r="C22">
            <v>8.3000000000000007</v>
          </cell>
        </row>
        <row r="23">
          <cell r="B23" t="str">
            <v>Western Europe</v>
          </cell>
          <cell r="C23">
            <v>8.4</v>
          </cell>
        </row>
        <row r="24">
          <cell r="B24" t="str">
            <v>Latin America and the Caribbean</v>
          </cell>
          <cell r="C24">
            <v>9</v>
          </cell>
        </row>
        <row r="25">
          <cell r="B25" t="str">
            <v>Caribbean</v>
          </cell>
          <cell r="C25">
            <v>9.1</v>
          </cell>
        </row>
        <row r="26">
          <cell r="B26" t="str">
            <v>Central America</v>
          </cell>
          <cell r="C26">
            <v>9.1999999999999993</v>
          </cell>
        </row>
        <row r="27">
          <cell r="B27" t="str">
            <v>South America</v>
          </cell>
          <cell r="C27">
            <v>9.3000000000000007</v>
          </cell>
        </row>
        <row r="28">
          <cell r="B28" t="str">
            <v>Northern America</v>
          </cell>
          <cell r="C28">
            <v>10</v>
          </cell>
        </row>
        <row r="29">
          <cell r="B29" t="str">
            <v>Oceania</v>
          </cell>
          <cell r="C29">
            <v>11</v>
          </cell>
        </row>
        <row r="30">
          <cell r="B30" t="str">
            <v>Australia and New Zealand</v>
          </cell>
          <cell r="C30">
            <v>11.1</v>
          </cell>
        </row>
        <row r="31">
          <cell r="B31" t="str">
            <v>Melanesia</v>
          </cell>
          <cell r="C31">
            <v>11.2</v>
          </cell>
        </row>
        <row r="32">
          <cell r="B32" t="str">
            <v>Micronesia</v>
          </cell>
          <cell r="C32">
            <v>11.3</v>
          </cell>
        </row>
        <row r="33">
          <cell r="B33" t="str">
            <v>Polynesia</v>
          </cell>
          <cell r="C33">
            <v>11.4</v>
          </cell>
        </row>
      </sheetData>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Gabrielle Leite" id="{C83EF15A-59F1-40A5-A386-84A7AA461EA5}" userId="S::gabrielle.leite@unwomen.org::ce6103ed-1cad-4122-b5d3-0ae035aed49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S8" dT="2019-08-06T16:29:38.37" personId="{C83EF15A-59F1-40A5-A386-84A7AA461EA5}" id="{36EC16EC-3E84-49D6-B0EE-4A2A85CD9A17}">
    <text>Note: The number highlighted in yellow has been updated (as of August 2019) from the previous version shared on UN Women's report page in June 2019.</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unwomen.org/en/digital-library/progress-of-the-worlds-wome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CC5C-BF81-41BE-A75F-2B0C7CB695D2}">
  <sheetPr>
    <tabColor theme="4" tint="-0.499984740745262"/>
  </sheetPr>
  <dimension ref="A1:EE569"/>
  <sheetViews>
    <sheetView tabSelected="1" workbookViewId="0">
      <selection activeCell="D35" sqref="D35"/>
    </sheetView>
  </sheetViews>
  <sheetFormatPr defaultRowHeight="14.4" x14ac:dyDescent="0.3"/>
  <cols>
    <col min="1" max="1" width="153.77734375" customWidth="1"/>
    <col min="2" max="135" width="8.88671875" style="124"/>
  </cols>
  <sheetData>
    <row r="1" spans="1:2" ht="32.4" customHeight="1" x14ac:dyDescent="0.3">
      <c r="A1" s="173" t="s">
        <v>614</v>
      </c>
      <c r="B1"/>
    </row>
    <row r="2" spans="1:2" ht="23.4" customHeight="1" x14ac:dyDescent="0.3">
      <c r="A2" s="174" t="s">
        <v>613</v>
      </c>
    </row>
    <row r="3" spans="1:2" x14ac:dyDescent="0.3">
      <c r="A3" s="170" t="s">
        <v>606</v>
      </c>
    </row>
    <row r="4" spans="1:2" x14ac:dyDescent="0.3">
      <c r="A4" s="171" t="s">
        <v>583</v>
      </c>
    </row>
    <row r="6" spans="1:2" x14ac:dyDescent="0.3">
      <c r="A6" s="170" t="s">
        <v>607</v>
      </c>
    </row>
    <row r="7" spans="1:2" x14ac:dyDescent="0.3">
      <c r="A7" s="172" t="s">
        <v>584</v>
      </c>
    </row>
    <row r="8" spans="1:2" x14ac:dyDescent="0.3">
      <c r="A8" s="172" t="s">
        <v>585</v>
      </c>
    </row>
    <row r="9" spans="1:2" x14ac:dyDescent="0.3">
      <c r="A9" s="172" t="s">
        <v>586</v>
      </c>
    </row>
    <row r="10" spans="1:2" x14ac:dyDescent="0.3">
      <c r="A10" s="172" t="s">
        <v>587</v>
      </c>
    </row>
    <row r="11" spans="1:2" x14ac:dyDescent="0.3">
      <c r="A11" s="172" t="s">
        <v>588</v>
      </c>
    </row>
    <row r="12" spans="1:2" x14ac:dyDescent="0.3">
      <c r="A12" s="172" t="s">
        <v>589</v>
      </c>
    </row>
    <row r="13" spans="1:2" x14ac:dyDescent="0.3">
      <c r="A13" s="172" t="s">
        <v>590</v>
      </c>
    </row>
    <row r="14" spans="1:2" x14ac:dyDescent="0.3">
      <c r="A14" s="172" t="s">
        <v>591</v>
      </c>
    </row>
    <row r="15" spans="1:2" x14ac:dyDescent="0.3">
      <c r="A15" s="172" t="s">
        <v>592</v>
      </c>
    </row>
    <row r="16" spans="1:2" x14ac:dyDescent="0.3">
      <c r="A16" s="172" t="s">
        <v>593</v>
      </c>
    </row>
    <row r="17" spans="1:1" x14ac:dyDescent="0.3">
      <c r="A17" s="171" t="s">
        <v>594</v>
      </c>
    </row>
    <row r="19" spans="1:1" x14ac:dyDescent="0.3">
      <c r="A19" s="170" t="s">
        <v>608</v>
      </c>
    </row>
    <row r="20" spans="1:1" x14ac:dyDescent="0.3">
      <c r="A20" s="176" t="s">
        <v>605</v>
      </c>
    </row>
    <row r="21" spans="1:1" x14ac:dyDescent="0.3">
      <c r="A21" s="172" t="s">
        <v>595</v>
      </c>
    </row>
    <row r="22" spans="1:1" x14ac:dyDescent="0.3">
      <c r="A22" s="171" t="s">
        <v>596</v>
      </c>
    </row>
    <row r="24" spans="1:1" x14ac:dyDescent="0.3">
      <c r="A24" s="170" t="s">
        <v>609</v>
      </c>
    </row>
    <row r="25" spans="1:1" x14ac:dyDescent="0.3">
      <c r="A25" s="172" t="s">
        <v>597</v>
      </c>
    </row>
    <row r="26" spans="1:1" x14ac:dyDescent="0.3">
      <c r="A26" s="172" t="s">
        <v>598</v>
      </c>
    </row>
    <row r="27" spans="1:1" x14ac:dyDescent="0.3">
      <c r="A27" s="172" t="s">
        <v>599</v>
      </c>
    </row>
    <row r="28" spans="1:1" x14ac:dyDescent="0.3">
      <c r="A28" s="172" t="s">
        <v>600</v>
      </c>
    </row>
    <row r="29" spans="1:1" x14ac:dyDescent="0.3">
      <c r="A29" s="172" t="s">
        <v>601</v>
      </c>
    </row>
    <row r="30" spans="1:1" x14ac:dyDescent="0.3">
      <c r="A30" s="172" t="s">
        <v>602</v>
      </c>
    </row>
    <row r="31" spans="1:1" x14ac:dyDescent="0.3">
      <c r="A31" s="171" t="s">
        <v>603</v>
      </c>
    </row>
    <row r="33" spans="1:1" x14ac:dyDescent="0.3">
      <c r="A33" s="170" t="s">
        <v>610</v>
      </c>
    </row>
    <row r="34" spans="1:1" x14ac:dyDescent="0.3">
      <c r="A34" s="172" t="s">
        <v>615</v>
      </c>
    </row>
    <row r="35" spans="1:1" x14ac:dyDescent="0.3">
      <c r="A35" s="172" t="s">
        <v>604</v>
      </c>
    </row>
    <row r="36" spans="1:1" x14ac:dyDescent="0.3">
      <c r="A36" s="172" t="s">
        <v>570</v>
      </c>
    </row>
    <row r="37" spans="1:1" x14ac:dyDescent="0.3">
      <c r="A37" s="172" t="s">
        <v>571</v>
      </c>
    </row>
    <row r="38" spans="1:1" x14ac:dyDescent="0.3">
      <c r="A38" s="172" t="s">
        <v>572</v>
      </c>
    </row>
    <row r="39" spans="1:1" x14ac:dyDescent="0.3">
      <c r="A39" s="172" t="s">
        <v>573</v>
      </c>
    </row>
    <row r="40" spans="1:1" x14ac:dyDescent="0.3">
      <c r="A40" s="172" t="s">
        <v>574</v>
      </c>
    </row>
    <row r="41" spans="1:1" x14ac:dyDescent="0.3">
      <c r="A41" s="172" t="s">
        <v>575</v>
      </c>
    </row>
    <row r="42" spans="1:1" x14ac:dyDescent="0.3">
      <c r="A42" s="172" t="s">
        <v>650</v>
      </c>
    </row>
    <row r="43" spans="1:1" x14ac:dyDescent="0.3">
      <c r="A43" s="172" t="s">
        <v>576</v>
      </c>
    </row>
    <row r="44" spans="1:1" x14ac:dyDescent="0.3">
      <c r="A44" s="171" t="s">
        <v>577</v>
      </c>
    </row>
    <row r="46" spans="1:1" x14ac:dyDescent="0.3">
      <c r="A46" s="170" t="s">
        <v>611</v>
      </c>
    </row>
    <row r="47" spans="1:1" ht="28.8" x14ac:dyDescent="0.3">
      <c r="A47" s="175" t="s">
        <v>578</v>
      </c>
    </row>
    <row r="48" spans="1:1" x14ac:dyDescent="0.3">
      <c r="A48" s="171" t="s">
        <v>579</v>
      </c>
    </row>
    <row r="50" spans="1:1" x14ac:dyDescent="0.3">
      <c r="A50" s="170" t="s">
        <v>612</v>
      </c>
    </row>
    <row r="51" spans="1:1" x14ac:dyDescent="0.3">
      <c r="A51" s="172" t="s">
        <v>580</v>
      </c>
    </row>
    <row r="52" spans="1:1" x14ac:dyDescent="0.3">
      <c r="A52" s="172" t="s">
        <v>581</v>
      </c>
    </row>
    <row r="53" spans="1:1" x14ac:dyDescent="0.3">
      <c r="A53" s="171" t="s">
        <v>582</v>
      </c>
    </row>
    <row r="54" spans="1:1" s="124" customFormat="1" x14ac:dyDescent="0.3"/>
    <row r="55" spans="1:1" s="124" customFormat="1" x14ac:dyDescent="0.3">
      <c r="A55" s="170" t="s">
        <v>625</v>
      </c>
    </row>
    <row r="56" spans="1:1" s="124" customFormat="1" x14ac:dyDescent="0.3">
      <c r="A56" s="189" t="s">
        <v>626</v>
      </c>
    </row>
    <row r="57" spans="1:1" s="124" customFormat="1" x14ac:dyDescent="0.3">
      <c r="A57" s="195"/>
    </row>
    <row r="58" spans="1:1" s="124" customFormat="1" x14ac:dyDescent="0.3"/>
    <row r="59" spans="1:1" s="124" customFormat="1" x14ac:dyDescent="0.3"/>
    <row r="60" spans="1:1" s="124" customFormat="1" x14ac:dyDescent="0.3">
      <c r="A60" s="190" t="s">
        <v>647</v>
      </c>
    </row>
    <row r="61" spans="1:1" s="124" customFormat="1" x14ac:dyDescent="0.3">
      <c r="A61" s="194" t="s">
        <v>646</v>
      </c>
    </row>
    <row r="62" spans="1:1" s="124" customFormat="1" x14ac:dyDescent="0.3"/>
    <row r="63" spans="1:1" s="124" customFormat="1" x14ac:dyDescent="0.3"/>
    <row r="64" spans="1:1" s="124" customFormat="1" x14ac:dyDescent="0.3"/>
    <row r="65" s="124" customFormat="1" x14ac:dyDescent="0.3"/>
    <row r="66" s="124" customFormat="1" x14ac:dyDescent="0.3"/>
    <row r="67" s="124" customFormat="1" x14ac:dyDescent="0.3"/>
    <row r="68" s="124" customFormat="1" x14ac:dyDescent="0.3"/>
    <row r="69" s="124" customFormat="1" x14ac:dyDescent="0.3"/>
    <row r="70" s="124" customFormat="1" x14ac:dyDescent="0.3"/>
    <row r="71" s="124" customFormat="1" x14ac:dyDescent="0.3"/>
    <row r="72" s="124" customFormat="1" x14ac:dyDescent="0.3"/>
    <row r="73" s="124" customFormat="1" x14ac:dyDescent="0.3"/>
    <row r="74" s="124" customFormat="1" x14ac:dyDescent="0.3"/>
    <row r="75" s="124" customFormat="1" x14ac:dyDescent="0.3"/>
    <row r="76" s="124" customFormat="1" x14ac:dyDescent="0.3"/>
    <row r="77" s="124" customFormat="1" x14ac:dyDescent="0.3"/>
    <row r="78" s="124" customFormat="1" x14ac:dyDescent="0.3"/>
    <row r="79" s="124" customFormat="1" x14ac:dyDescent="0.3"/>
    <row r="80" s="124" customFormat="1" x14ac:dyDescent="0.3"/>
    <row r="81" s="124" customFormat="1" x14ac:dyDescent="0.3"/>
    <row r="82" s="124" customFormat="1" x14ac:dyDescent="0.3"/>
    <row r="83" s="124" customFormat="1" x14ac:dyDescent="0.3"/>
    <row r="84" s="124" customFormat="1" x14ac:dyDescent="0.3"/>
    <row r="85" s="124" customFormat="1" x14ac:dyDescent="0.3"/>
    <row r="86" s="124" customFormat="1" x14ac:dyDescent="0.3"/>
    <row r="87" s="124" customFormat="1" x14ac:dyDescent="0.3"/>
    <row r="88" s="124" customFormat="1" x14ac:dyDescent="0.3"/>
    <row r="89" s="124" customFormat="1" x14ac:dyDescent="0.3"/>
    <row r="90" s="124" customFormat="1" x14ac:dyDescent="0.3"/>
    <row r="91" s="124" customFormat="1" x14ac:dyDescent="0.3"/>
    <row r="92" s="124" customFormat="1" x14ac:dyDescent="0.3"/>
    <row r="93" s="124" customFormat="1" x14ac:dyDescent="0.3"/>
    <row r="94" s="124" customFormat="1" x14ac:dyDescent="0.3"/>
    <row r="95" s="124" customFormat="1" x14ac:dyDescent="0.3"/>
    <row r="96" s="124" customFormat="1" x14ac:dyDescent="0.3"/>
    <row r="97" s="124" customFormat="1" x14ac:dyDescent="0.3"/>
    <row r="98" s="124" customFormat="1" x14ac:dyDescent="0.3"/>
    <row r="99" s="124" customFormat="1" x14ac:dyDescent="0.3"/>
    <row r="100" s="124" customFormat="1" x14ac:dyDescent="0.3"/>
    <row r="101" s="124" customFormat="1" x14ac:dyDescent="0.3"/>
    <row r="102" s="124" customFormat="1" x14ac:dyDescent="0.3"/>
    <row r="103" s="124" customFormat="1" x14ac:dyDescent="0.3"/>
    <row r="104" s="124" customFormat="1" x14ac:dyDescent="0.3"/>
    <row r="105" s="124" customFormat="1" x14ac:dyDescent="0.3"/>
    <row r="106" s="124" customFormat="1" x14ac:dyDescent="0.3"/>
    <row r="107" s="124" customFormat="1" x14ac:dyDescent="0.3"/>
    <row r="108" s="124" customFormat="1" x14ac:dyDescent="0.3"/>
    <row r="109" s="124" customFormat="1" x14ac:dyDescent="0.3"/>
    <row r="110" s="124" customFormat="1" x14ac:dyDescent="0.3"/>
    <row r="111" s="124" customFormat="1" x14ac:dyDescent="0.3"/>
    <row r="112" s="124" customFormat="1" x14ac:dyDescent="0.3"/>
    <row r="113" s="124" customFormat="1" x14ac:dyDescent="0.3"/>
    <row r="114" s="124" customFormat="1" x14ac:dyDescent="0.3"/>
    <row r="115" s="124" customFormat="1" x14ac:dyDescent="0.3"/>
    <row r="116" s="124" customFormat="1" x14ac:dyDescent="0.3"/>
    <row r="117" s="124" customFormat="1" x14ac:dyDescent="0.3"/>
    <row r="118" s="124" customFormat="1" x14ac:dyDescent="0.3"/>
    <row r="119" s="124" customFormat="1" x14ac:dyDescent="0.3"/>
    <row r="120" s="124" customFormat="1" x14ac:dyDescent="0.3"/>
    <row r="121" s="124" customFormat="1" x14ac:dyDescent="0.3"/>
    <row r="122" s="124" customFormat="1" x14ac:dyDescent="0.3"/>
    <row r="123" s="124" customFormat="1" x14ac:dyDescent="0.3"/>
    <row r="124" s="124" customFormat="1" x14ac:dyDescent="0.3"/>
    <row r="125" s="124" customFormat="1" x14ac:dyDescent="0.3"/>
    <row r="126" s="124" customFormat="1" x14ac:dyDescent="0.3"/>
    <row r="127" s="124" customFormat="1" x14ac:dyDescent="0.3"/>
    <row r="128" s="124" customFormat="1" x14ac:dyDescent="0.3"/>
    <row r="129" s="124" customFormat="1" x14ac:dyDescent="0.3"/>
    <row r="130" s="124" customFormat="1" x14ac:dyDescent="0.3"/>
    <row r="131" s="124" customFormat="1" x14ac:dyDescent="0.3"/>
    <row r="132" s="124" customFormat="1" x14ac:dyDescent="0.3"/>
    <row r="133" s="124" customFormat="1" x14ac:dyDescent="0.3"/>
    <row r="134" s="124" customFormat="1" x14ac:dyDescent="0.3"/>
    <row r="135" s="124" customFormat="1" x14ac:dyDescent="0.3"/>
    <row r="136" s="124" customFormat="1" x14ac:dyDescent="0.3"/>
    <row r="137" s="124" customFormat="1" x14ac:dyDescent="0.3"/>
    <row r="138" s="124" customFormat="1" x14ac:dyDescent="0.3"/>
    <row r="139" s="124" customFormat="1" x14ac:dyDescent="0.3"/>
    <row r="140" s="124" customFormat="1" x14ac:dyDescent="0.3"/>
    <row r="141" s="124" customFormat="1" x14ac:dyDescent="0.3"/>
    <row r="142" s="124" customFormat="1" x14ac:dyDescent="0.3"/>
    <row r="143" s="124" customFormat="1" x14ac:dyDescent="0.3"/>
    <row r="144" s="124" customFormat="1" x14ac:dyDescent="0.3"/>
    <row r="145" s="124" customFormat="1" x14ac:dyDescent="0.3"/>
    <row r="146" s="124" customFormat="1" x14ac:dyDescent="0.3"/>
    <row r="147" s="124" customFormat="1" x14ac:dyDescent="0.3"/>
    <row r="148" s="124" customFormat="1" x14ac:dyDescent="0.3"/>
    <row r="149" s="124" customFormat="1" x14ac:dyDescent="0.3"/>
    <row r="150" s="124" customFormat="1" x14ac:dyDescent="0.3"/>
    <row r="151" s="124" customFormat="1" x14ac:dyDescent="0.3"/>
    <row r="152" s="124" customFormat="1" x14ac:dyDescent="0.3"/>
    <row r="153" s="124" customFormat="1" x14ac:dyDescent="0.3"/>
    <row r="154" s="124" customFormat="1" x14ac:dyDescent="0.3"/>
    <row r="155" s="124" customFormat="1" x14ac:dyDescent="0.3"/>
    <row r="156" s="124" customFormat="1" x14ac:dyDescent="0.3"/>
    <row r="157" s="124" customFormat="1" x14ac:dyDescent="0.3"/>
    <row r="158" s="124" customFormat="1" x14ac:dyDescent="0.3"/>
    <row r="159" s="124" customFormat="1" x14ac:dyDescent="0.3"/>
    <row r="160" s="124" customFormat="1" x14ac:dyDescent="0.3"/>
    <row r="161" s="124" customFormat="1" x14ac:dyDescent="0.3"/>
    <row r="162" s="124" customFormat="1" x14ac:dyDescent="0.3"/>
    <row r="163" s="124" customFormat="1" x14ac:dyDescent="0.3"/>
    <row r="164" s="124" customFormat="1" x14ac:dyDescent="0.3"/>
    <row r="165" s="124" customFormat="1" x14ac:dyDescent="0.3"/>
    <row r="166" s="124" customFormat="1" x14ac:dyDescent="0.3"/>
    <row r="167" s="124" customFormat="1" x14ac:dyDescent="0.3"/>
    <row r="168" s="124" customFormat="1" x14ac:dyDescent="0.3"/>
    <row r="169" s="124" customFormat="1" x14ac:dyDescent="0.3"/>
    <row r="170" s="124" customFormat="1" x14ac:dyDescent="0.3"/>
    <row r="171" s="124" customFormat="1" x14ac:dyDescent="0.3"/>
    <row r="172" s="124" customFormat="1" x14ac:dyDescent="0.3"/>
    <row r="173" s="124" customFormat="1" x14ac:dyDescent="0.3"/>
    <row r="174" s="124" customFormat="1" x14ac:dyDescent="0.3"/>
    <row r="175" s="124" customFormat="1" x14ac:dyDescent="0.3"/>
    <row r="176" s="124" customFormat="1" x14ac:dyDescent="0.3"/>
    <row r="177" s="124" customFormat="1" x14ac:dyDescent="0.3"/>
    <row r="178" s="124" customFormat="1" x14ac:dyDescent="0.3"/>
    <row r="179" s="124" customFormat="1" x14ac:dyDescent="0.3"/>
    <row r="180" s="124" customFormat="1" x14ac:dyDescent="0.3"/>
    <row r="181" s="124" customFormat="1" x14ac:dyDescent="0.3"/>
    <row r="182" s="124" customFormat="1" x14ac:dyDescent="0.3"/>
    <row r="183" s="124" customFormat="1" x14ac:dyDescent="0.3"/>
    <row r="184" s="124" customFormat="1" x14ac:dyDescent="0.3"/>
    <row r="185" s="124" customFormat="1" x14ac:dyDescent="0.3"/>
    <row r="186" s="124" customFormat="1" x14ac:dyDescent="0.3"/>
    <row r="187" s="124" customFormat="1" x14ac:dyDescent="0.3"/>
    <row r="188" s="124" customFormat="1" x14ac:dyDescent="0.3"/>
    <row r="189" s="124" customFormat="1" x14ac:dyDescent="0.3"/>
    <row r="190" s="124" customFormat="1" x14ac:dyDescent="0.3"/>
    <row r="191" s="124" customFormat="1" x14ac:dyDescent="0.3"/>
    <row r="192" s="124" customFormat="1" x14ac:dyDescent="0.3"/>
    <row r="193" s="124" customFormat="1" x14ac:dyDescent="0.3"/>
    <row r="194" s="124" customFormat="1" x14ac:dyDescent="0.3"/>
    <row r="195" s="124" customFormat="1" x14ac:dyDescent="0.3"/>
    <row r="196" s="124" customFormat="1" x14ac:dyDescent="0.3"/>
    <row r="197" s="124" customFormat="1" x14ac:dyDescent="0.3"/>
    <row r="198" s="124" customFormat="1" x14ac:dyDescent="0.3"/>
    <row r="199" s="124" customFormat="1" x14ac:dyDescent="0.3"/>
    <row r="200" s="124" customFormat="1" x14ac:dyDescent="0.3"/>
    <row r="201" s="124" customFormat="1" x14ac:dyDescent="0.3"/>
    <row r="202" s="124" customFormat="1" x14ac:dyDescent="0.3"/>
    <row r="203" s="124" customFormat="1" x14ac:dyDescent="0.3"/>
    <row r="204" s="124" customFormat="1" x14ac:dyDescent="0.3"/>
    <row r="205" s="124" customFormat="1" x14ac:dyDescent="0.3"/>
    <row r="206" s="124" customFormat="1" x14ac:dyDescent="0.3"/>
    <row r="207" s="124" customFormat="1" x14ac:dyDescent="0.3"/>
    <row r="208" s="124" customFormat="1" x14ac:dyDescent="0.3"/>
    <row r="209" s="124" customFormat="1" x14ac:dyDescent="0.3"/>
    <row r="210" s="124" customFormat="1" x14ac:dyDescent="0.3"/>
    <row r="211" s="124" customFormat="1" x14ac:dyDescent="0.3"/>
    <row r="212" s="124" customFormat="1" x14ac:dyDescent="0.3"/>
    <row r="213" s="124" customFormat="1" x14ac:dyDescent="0.3"/>
    <row r="214" s="124" customFormat="1" x14ac:dyDescent="0.3"/>
    <row r="215" s="124" customFormat="1" x14ac:dyDescent="0.3"/>
    <row r="216" s="124" customFormat="1" x14ac:dyDescent="0.3"/>
    <row r="217" s="124" customFormat="1" x14ac:dyDescent="0.3"/>
    <row r="218" s="124" customFormat="1" x14ac:dyDescent="0.3"/>
    <row r="219" s="124" customFormat="1" x14ac:dyDescent="0.3"/>
    <row r="220" s="124" customFormat="1" x14ac:dyDescent="0.3"/>
    <row r="221" s="124" customFormat="1" x14ac:dyDescent="0.3"/>
    <row r="222" s="124" customFormat="1" x14ac:dyDescent="0.3"/>
    <row r="223" s="124" customFormat="1" x14ac:dyDescent="0.3"/>
    <row r="224" s="124" customFormat="1" x14ac:dyDescent="0.3"/>
    <row r="225" s="124" customFormat="1" x14ac:dyDescent="0.3"/>
    <row r="226" s="124" customFormat="1" x14ac:dyDescent="0.3"/>
    <row r="227" s="124" customFormat="1" x14ac:dyDescent="0.3"/>
    <row r="228" s="124" customFormat="1" x14ac:dyDescent="0.3"/>
    <row r="229" s="124" customFormat="1" x14ac:dyDescent="0.3"/>
    <row r="230" s="124" customFormat="1" x14ac:dyDescent="0.3"/>
    <row r="231" s="124" customFormat="1" x14ac:dyDescent="0.3"/>
    <row r="232" s="124" customFormat="1" x14ac:dyDescent="0.3"/>
    <row r="233" s="124" customFormat="1" x14ac:dyDescent="0.3"/>
    <row r="234" s="124" customFormat="1" x14ac:dyDescent="0.3"/>
    <row r="235" s="124" customFormat="1" x14ac:dyDescent="0.3"/>
    <row r="236" s="124" customFormat="1" x14ac:dyDescent="0.3"/>
    <row r="237" s="124" customFormat="1" x14ac:dyDescent="0.3"/>
    <row r="238" s="124" customFormat="1" x14ac:dyDescent="0.3"/>
    <row r="239" s="124" customFormat="1" x14ac:dyDescent="0.3"/>
    <row r="240" s="124" customFormat="1" x14ac:dyDescent="0.3"/>
    <row r="241" s="124" customFormat="1" x14ac:dyDescent="0.3"/>
    <row r="242" s="124" customFormat="1" x14ac:dyDescent="0.3"/>
    <row r="243" s="124" customFormat="1" x14ac:dyDescent="0.3"/>
    <row r="244" s="124" customFormat="1" x14ac:dyDescent="0.3"/>
    <row r="245" s="124" customFormat="1" x14ac:dyDescent="0.3"/>
    <row r="246" s="124" customFormat="1" x14ac:dyDescent="0.3"/>
    <row r="247" s="124" customFormat="1" x14ac:dyDescent="0.3"/>
    <row r="248" s="124" customFormat="1" x14ac:dyDescent="0.3"/>
    <row r="249" s="124" customFormat="1" x14ac:dyDescent="0.3"/>
    <row r="250" s="124" customFormat="1" x14ac:dyDescent="0.3"/>
    <row r="251" s="124" customFormat="1" x14ac:dyDescent="0.3"/>
    <row r="252" s="124" customFormat="1" x14ac:dyDescent="0.3"/>
    <row r="253" s="124" customFormat="1" x14ac:dyDescent="0.3"/>
    <row r="254" s="124" customFormat="1" x14ac:dyDescent="0.3"/>
    <row r="255" s="124" customFormat="1" x14ac:dyDescent="0.3"/>
    <row r="256" s="124" customFormat="1" x14ac:dyDescent="0.3"/>
    <row r="257" s="124" customFormat="1" x14ac:dyDescent="0.3"/>
    <row r="258" s="124" customFormat="1" x14ac:dyDescent="0.3"/>
    <row r="259" s="124" customFormat="1" x14ac:dyDescent="0.3"/>
    <row r="260" s="124" customFormat="1" x14ac:dyDescent="0.3"/>
    <row r="261" s="124" customFormat="1" x14ac:dyDescent="0.3"/>
    <row r="262" s="124" customFormat="1" x14ac:dyDescent="0.3"/>
    <row r="263" s="124" customFormat="1" x14ac:dyDescent="0.3"/>
    <row r="264" s="124" customFormat="1" x14ac:dyDescent="0.3"/>
    <row r="265" s="124" customFormat="1" x14ac:dyDescent="0.3"/>
    <row r="266" s="124" customFormat="1" x14ac:dyDescent="0.3"/>
    <row r="267" s="124" customFormat="1" x14ac:dyDescent="0.3"/>
    <row r="268" s="124" customFormat="1" x14ac:dyDescent="0.3"/>
    <row r="269" s="124" customFormat="1" x14ac:dyDescent="0.3"/>
    <row r="270" s="124" customFormat="1" x14ac:dyDescent="0.3"/>
    <row r="271" s="124" customFormat="1" x14ac:dyDescent="0.3"/>
    <row r="272" s="124" customFormat="1" x14ac:dyDescent="0.3"/>
    <row r="273" s="124" customFormat="1" x14ac:dyDescent="0.3"/>
    <row r="274" s="124" customFormat="1" x14ac:dyDescent="0.3"/>
    <row r="275" s="124" customFormat="1" x14ac:dyDescent="0.3"/>
    <row r="276" s="124" customFormat="1" x14ac:dyDescent="0.3"/>
    <row r="277" s="124" customFormat="1" x14ac:dyDescent="0.3"/>
    <row r="278" s="124" customFormat="1" x14ac:dyDescent="0.3"/>
    <row r="279" s="124" customFormat="1" x14ac:dyDescent="0.3"/>
    <row r="280" s="124" customFormat="1" x14ac:dyDescent="0.3"/>
    <row r="281" s="124" customFormat="1" x14ac:dyDescent="0.3"/>
    <row r="282" s="124" customFormat="1" x14ac:dyDescent="0.3"/>
    <row r="283" s="124" customFormat="1" x14ac:dyDescent="0.3"/>
    <row r="284" s="124" customFormat="1" x14ac:dyDescent="0.3"/>
    <row r="285" s="124" customFormat="1" x14ac:dyDescent="0.3"/>
    <row r="286" s="124" customFormat="1" x14ac:dyDescent="0.3"/>
    <row r="287" s="124" customFormat="1" x14ac:dyDescent="0.3"/>
    <row r="288" s="124" customFormat="1" x14ac:dyDescent="0.3"/>
    <row r="289" s="124" customFormat="1" x14ac:dyDescent="0.3"/>
    <row r="290" s="124" customFormat="1" x14ac:dyDescent="0.3"/>
    <row r="291" s="124" customFormat="1" x14ac:dyDescent="0.3"/>
    <row r="292" s="124" customFormat="1" x14ac:dyDescent="0.3"/>
    <row r="293" s="124" customFormat="1" x14ac:dyDescent="0.3"/>
    <row r="294" s="124" customFormat="1" x14ac:dyDescent="0.3"/>
    <row r="295" s="124" customFormat="1" x14ac:dyDescent="0.3"/>
    <row r="296" s="124" customFormat="1" x14ac:dyDescent="0.3"/>
    <row r="297" s="124" customFormat="1" x14ac:dyDescent="0.3"/>
    <row r="298" s="124" customFormat="1" x14ac:dyDescent="0.3"/>
    <row r="299" s="124" customFormat="1" x14ac:dyDescent="0.3"/>
    <row r="300" s="124" customFormat="1" x14ac:dyDescent="0.3"/>
    <row r="301" s="124" customFormat="1" x14ac:dyDescent="0.3"/>
    <row r="302" s="124" customFormat="1" x14ac:dyDescent="0.3"/>
    <row r="303" s="124" customFormat="1" x14ac:dyDescent="0.3"/>
    <row r="304" s="124" customFormat="1" x14ac:dyDescent="0.3"/>
    <row r="305" s="124" customFormat="1" x14ac:dyDescent="0.3"/>
    <row r="306" s="124" customFormat="1" x14ac:dyDescent="0.3"/>
    <row r="307" s="124" customFormat="1" x14ac:dyDescent="0.3"/>
    <row r="308" s="124" customFormat="1" x14ac:dyDescent="0.3"/>
    <row r="309" s="124" customFormat="1" x14ac:dyDescent="0.3"/>
    <row r="310" s="124" customFormat="1" x14ac:dyDescent="0.3"/>
    <row r="311" s="124" customFormat="1" x14ac:dyDescent="0.3"/>
    <row r="312" s="124" customFormat="1" x14ac:dyDescent="0.3"/>
    <row r="313" s="124" customFormat="1" x14ac:dyDescent="0.3"/>
    <row r="314" s="124" customFormat="1" x14ac:dyDescent="0.3"/>
    <row r="315" s="124" customFormat="1" x14ac:dyDescent="0.3"/>
    <row r="316" s="124" customFormat="1" x14ac:dyDescent="0.3"/>
    <row r="317" s="124" customFormat="1" x14ac:dyDescent="0.3"/>
    <row r="318" s="124" customFormat="1" x14ac:dyDescent="0.3"/>
    <row r="319" s="124" customFormat="1" x14ac:dyDescent="0.3"/>
    <row r="320" s="124" customFormat="1" x14ac:dyDescent="0.3"/>
    <row r="321" s="124" customFormat="1" x14ac:dyDescent="0.3"/>
    <row r="322" s="124" customFormat="1" x14ac:dyDescent="0.3"/>
    <row r="323" s="124" customFormat="1" x14ac:dyDescent="0.3"/>
    <row r="324" s="124" customFormat="1" x14ac:dyDescent="0.3"/>
    <row r="325" s="124" customFormat="1" x14ac:dyDescent="0.3"/>
    <row r="326" s="124" customFormat="1" x14ac:dyDescent="0.3"/>
    <row r="327" s="124" customFormat="1" x14ac:dyDescent="0.3"/>
    <row r="328" s="124" customFormat="1" x14ac:dyDescent="0.3"/>
    <row r="329" s="124" customFormat="1" x14ac:dyDescent="0.3"/>
    <row r="330" s="124" customFormat="1" x14ac:dyDescent="0.3"/>
    <row r="331" s="124" customFormat="1" x14ac:dyDescent="0.3"/>
    <row r="332" s="124" customFormat="1" x14ac:dyDescent="0.3"/>
    <row r="333" s="124" customFormat="1" x14ac:dyDescent="0.3"/>
    <row r="334" s="124" customFormat="1" x14ac:dyDescent="0.3"/>
    <row r="335" s="124" customFormat="1" x14ac:dyDescent="0.3"/>
    <row r="336" s="124" customFormat="1" x14ac:dyDescent="0.3"/>
    <row r="337" s="124" customFormat="1" x14ac:dyDescent="0.3"/>
    <row r="338" s="124" customFormat="1" x14ac:dyDescent="0.3"/>
    <row r="339" s="124" customFormat="1" x14ac:dyDescent="0.3"/>
    <row r="340" s="124" customFormat="1" x14ac:dyDescent="0.3"/>
    <row r="341" s="124" customFormat="1" x14ac:dyDescent="0.3"/>
    <row r="342" s="124" customFormat="1" x14ac:dyDescent="0.3"/>
    <row r="343" s="124" customFormat="1" x14ac:dyDescent="0.3"/>
    <row r="344" s="124" customFormat="1" x14ac:dyDescent="0.3"/>
    <row r="345" s="124" customFormat="1" x14ac:dyDescent="0.3"/>
    <row r="346" s="124" customFormat="1" x14ac:dyDescent="0.3"/>
    <row r="347" s="124" customFormat="1" x14ac:dyDescent="0.3"/>
    <row r="348" s="124" customFormat="1" x14ac:dyDescent="0.3"/>
    <row r="349" s="124" customFormat="1" x14ac:dyDescent="0.3"/>
    <row r="350" s="124" customFormat="1" x14ac:dyDescent="0.3"/>
    <row r="351" s="124" customFormat="1" x14ac:dyDescent="0.3"/>
    <row r="352" s="124" customFormat="1" x14ac:dyDescent="0.3"/>
    <row r="353" s="124" customFormat="1" x14ac:dyDescent="0.3"/>
    <row r="354" s="124" customFormat="1" x14ac:dyDescent="0.3"/>
    <row r="355" s="124" customFormat="1" x14ac:dyDescent="0.3"/>
    <row r="356" s="124" customFormat="1" x14ac:dyDescent="0.3"/>
    <row r="357" s="124" customFormat="1" x14ac:dyDescent="0.3"/>
    <row r="358" s="124" customFormat="1" x14ac:dyDescent="0.3"/>
    <row r="359" s="124" customFormat="1" x14ac:dyDescent="0.3"/>
    <row r="360" s="124" customFormat="1" x14ac:dyDescent="0.3"/>
    <row r="361" s="124" customFormat="1" x14ac:dyDescent="0.3"/>
    <row r="362" s="124" customFormat="1" x14ac:dyDescent="0.3"/>
    <row r="363" s="124" customFormat="1" x14ac:dyDescent="0.3"/>
    <row r="364" s="124" customFormat="1" x14ac:dyDescent="0.3"/>
    <row r="365" s="124" customFormat="1" x14ac:dyDescent="0.3"/>
    <row r="366" s="124" customFormat="1" x14ac:dyDescent="0.3"/>
    <row r="367" s="124" customFormat="1" x14ac:dyDescent="0.3"/>
    <row r="368" s="124" customFormat="1" x14ac:dyDescent="0.3"/>
    <row r="369" s="124" customFormat="1" x14ac:dyDescent="0.3"/>
    <row r="370" s="124" customFormat="1" x14ac:dyDescent="0.3"/>
    <row r="371" s="124" customFormat="1" x14ac:dyDescent="0.3"/>
    <row r="372" s="124" customFormat="1" x14ac:dyDescent="0.3"/>
    <row r="373" s="124" customFormat="1" x14ac:dyDescent="0.3"/>
    <row r="374" s="124" customFormat="1" x14ac:dyDescent="0.3"/>
    <row r="375" s="124" customFormat="1" x14ac:dyDescent="0.3"/>
    <row r="376" s="124" customFormat="1" x14ac:dyDescent="0.3"/>
    <row r="377" s="124" customFormat="1" x14ac:dyDescent="0.3"/>
    <row r="378" s="124" customFormat="1" x14ac:dyDescent="0.3"/>
    <row r="379" s="124" customFormat="1" x14ac:dyDescent="0.3"/>
    <row r="380" s="124" customFormat="1" x14ac:dyDescent="0.3"/>
    <row r="381" s="124" customFormat="1" x14ac:dyDescent="0.3"/>
    <row r="382" s="124" customFormat="1" x14ac:dyDescent="0.3"/>
    <row r="383" s="124" customFormat="1" x14ac:dyDescent="0.3"/>
    <row r="384" s="124" customFormat="1" x14ac:dyDescent="0.3"/>
    <row r="385" s="124" customFormat="1" x14ac:dyDescent="0.3"/>
    <row r="386" s="124" customFormat="1" x14ac:dyDescent="0.3"/>
    <row r="387" s="124" customFormat="1" x14ac:dyDescent="0.3"/>
    <row r="388" s="124" customFormat="1" x14ac:dyDescent="0.3"/>
    <row r="389" s="124" customFormat="1" x14ac:dyDescent="0.3"/>
    <row r="390" s="124" customFormat="1" x14ac:dyDescent="0.3"/>
    <row r="391" s="124" customFormat="1" x14ac:dyDescent="0.3"/>
    <row r="392" s="124" customFormat="1" x14ac:dyDescent="0.3"/>
    <row r="393" s="124" customFormat="1" x14ac:dyDescent="0.3"/>
    <row r="394" s="124" customFormat="1" x14ac:dyDescent="0.3"/>
    <row r="395" s="124" customFormat="1" x14ac:dyDescent="0.3"/>
    <row r="396" s="124" customFormat="1" x14ac:dyDescent="0.3"/>
    <row r="397" s="124" customFormat="1" x14ac:dyDescent="0.3"/>
    <row r="398" s="124" customFormat="1" x14ac:dyDescent="0.3"/>
    <row r="399" s="124" customFormat="1" x14ac:dyDescent="0.3"/>
    <row r="400" s="124" customFormat="1" x14ac:dyDescent="0.3"/>
    <row r="401" s="124" customFormat="1" x14ac:dyDescent="0.3"/>
    <row r="402" s="124" customFormat="1" x14ac:dyDescent="0.3"/>
    <row r="403" s="124" customFormat="1" x14ac:dyDescent="0.3"/>
    <row r="404" s="124" customFormat="1" x14ac:dyDescent="0.3"/>
    <row r="405" s="124" customFormat="1" x14ac:dyDescent="0.3"/>
    <row r="406" s="124" customFormat="1" x14ac:dyDescent="0.3"/>
    <row r="407" s="124" customFormat="1" x14ac:dyDescent="0.3"/>
    <row r="408" s="124" customFormat="1" x14ac:dyDescent="0.3"/>
    <row r="409" s="124" customFormat="1" x14ac:dyDescent="0.3"/>
    <row r="410" s="124" customFormat="1" x14ac:dyDescent="0.3"/>
    <row r="411" s="124" customFormat="1" x14ac:dyDescent="0.3"/>
    <row r="412" s="124" customFormat="1" x14ac:dyDescent="0.3"/>
    <row r="413" s="124" customFormat="1" x14ac:dyDescent="0.3"/>
    <row r="414" s="124" customFormat="1" x14ac:dyDescent="0.3"/>
    <row r="415" s="124" customFormat="1" x14ac:dyDescent="0.3"/>
    <row r="416" s="124" customFormat="1" x14ac:dyDescent="0.3"/>
    <row r="417" s="124" customFormat="1" x14ac:dyDescent="0.3"/>
    <row r="418" s="124" customFormat="1" x14ac:dyDescent="0.3"/>
    <row r="419" s="124" customFormat="1" x14ac:dyDescent="0.3"/>
    <row r="420" s="124" customFormat="1" x14ac:dyDescent="0.3"/>
    <row r="421" s="124" customFormat="1" x14ac:dyDescent="0.3"/>
    <row r="422" s="124" customFormat="1" x14ac:dyDescent="0.3"/>
    <row r="423" s="124" customFormat="1" x14ac:dyDescent="0.3"/>
    <row r="424" s="124" customFormat="1" x14ac:dyDescent="0.3"/>
    <row r="425" s="124" customFormat="1" x14ac:dyDescent="0.3"/>
    <row r="426" s="124" customFormat="1" x14ac:dyDescent="0.3"/>
    <row r="427" s="124" customFormat="1" x14ac:dyDescent="0.3"/>
    <row r="428" s="124" customFormat="1" x14ac:dyDescent="0.3"/>
    <row r="429" s="124" customFormat="1" x14ac:dyDescent="0.3"/>
    <row r="430" s="124" customFormat="1" x14ac:dyDescent="0.3"/>
    <row r="431" s="124" customFormat="1" x14ac:dyDescent="0.3"/>
    <row r="432" s="124" customFormat="1" x14ac:dyDescent="0.3"/>
    <row r="433" s="124" customFormat="1" x14ac:dyDescent="0.3"/>
    <row r="434" s="124" customFormat="1" x14ac:dyDescent="0.3"/>
    <row r="435" s="124" customFormat="1" x14ac:dyDescent="0.3"/>
    <row r="436" s="124" customFormat="1" x14ac:dyDescent="0.3"/>
    <row r="437" s="124" customFormat="1" x14ac:dyDescent="0.3"/>
    <row r="438" s="124" customFormat="1" x14ac:dyDescent="0.3"/>
    <row r="439" s="124" customFormat="1" x14ac:dyDescent="0.3"/>
    <row r="440" s="124" customFormat="1" x14ac:dyDescent="0.3"/>
    <row r="441" s="124" customFormat="1" x14ac:dyDescent="0.3"/>
    <row r="442" s="124" customFormat="1" x14ac:dyDescent="0.3"/>
    <row r="443" s="124" customFormat="1" x14ac:dyDescent="0.3"/>
    <row r="444" s="124" customFormat="1" x14ac:dyDescent="0.3"/>
    <row r="445" s="124" customFormat="1" x14ac:dyDescent="0.3"/>
    <row r="446" s="124" customFormat="1" x14ac:dyDescent="0.3"/>
    <row r="447" s="124" customFormat="1" x14ac:dyDescent="0.3"/>
    <row r="448" s="124" customFormat="1" x14ac:dyDescent="0.3"/>
    <row r="449" s="124" customFormat="1" x14ac:dyDescent="0.3"/>
    <row r="450" s="124" customFormat="1" x14ac:dyDescent="0.3"/>
    <row r="451" s="124" customFormat="1" x14ac:dyDescent="0.3"/>
    <row r="452" s="124" customFormat="1" x14ac:dyDescent="0.3"/>
    <row r="453" s="124" customFormat="1" x14ac:dyDescent="0.3"/>
    <row r="454" s="124" customFormat="1" x14ac:dyDescent="0.3"/>
    <row r="455" s="124" customFormat="1" x14ac:dyDescent="0.3"/>
    <row r="456" s="124" customFormat="1" x14ac:dyDescent="0.3"/>
    <row r="457" s="124" customFormat="1" x14ac:dyDescent="0.3"/>
    <row r="458" s="124" customFormat="1" x14ac:dyDescent="0.3"/>
    <row r="459" s="124" customFormat="1" x14ac:dyDescent="0.3"/>
    <row r="460" s="124" customFormat="1" x14ac:dyDescent="0.3"/>
    <row r="461" s="124" customFormat="1" x14ac:dyDescent="0.3"/>
    <row r="462" s="124" customFormat="1" x14ac:dyDescent="0.3"/>
    <row r="463" s="124" customFormat="1" x14ac:dyDescent="0.3"/>
    <row r="464" s="124" customFormat="1" x14ac:dyDescent="0.3"/>
    <row r="465" s="124" customFormat="1" x14ac:dyDescent="0.3"/>
    <row r="466" s="124" customFormat="1" x14ac:dyDescent="0.3"/>
    <row r="467" s="124" customFormat="1" x14ac:dyDescent="0.3"/>
    <row r="468" s="124" customFormat="1" x14ac:dyDescent="0.3"/>
    <row r="469" s="124" customFormat="1" x14ac:dyDescent="0.3"/>
    <row r="470" s="124" customFormat="1" x14ac:dyDescent="0.3"/>
    <row r="471" s="124" customFormat="1" x14ac:dyDescent="0.3"/>
    <row r="472" s="124" customFormat="1" x14ac:dyDescent="0.3"/>
    <row r="473" s="124" customFormat="1" x14ac:dyDescent="0.3"/>
    <row r="474" s="124" customFormat="1" x14ac:dyDescent="0.3"/>
    <row r="475" s="124" customFormat="1" x14ac:dyDescent="0.3"/>
    <row r="476" s="124" customFormat="1" x14ac:dyDescent="0.3"/>
    <row r="477" s="124" customFormat="1" x14ac:dyDescent="0.3"/>
    <row r="478" s="124" customFormat="1" x14ac:dyDescent="0.3"/>
    <row r="479" s="124" customFormat="1" x14ac:dyDescent="0.3"/>
    <row r="480" s="124" customFormat="1" x14ac:dyDescent="0.3"/>
    <row r="481" s="124" customFormat="1" x14ac:dyDescent="0.3"/>
    <row r="482" s="124" customFormat="1" x14ac:dyDescent="0.3"/>
    <row r="483" s="124" customFormat="1" x14ac:dyDescent="0.3"/>
    <row r="484" s="124" customFormat="1" x14ac:dyDescent="0.3"/>
    <row r="485" s="124" customFormat="1" x14ac:dyDescent="0.3"/>
    <row r="486" s="124" customFormat="1" x14ac:dyDescent="0.3"/>
    <row r="487" s="124" customFormat="1" x14ac:dyDescent="0.3"/>
    <row r="488" s="124" customFormat="1" x14ac:dyDescent="0.3"/>
    <row r="489" s="124" customFormat="1" x14ac:dyDescent="0.3"/>
    <row r="490" s="124" customFormat="1" x14ac:dyDescent="0.3"/>
    <row r="491" s="124" customFormat="1" x14ac:dyDescent="0.3"/>
    <row r="492" s="124" customFormat="1" x14ac:dyDescent="0.3"/>
    <row r="493" s="124" customFormat="1" x14ac:dyDescent="0.3"/>
    <row r="494" s="124" customFormat="1" x14ac:dyDescent="0.3"/>
    <row r="495" s="124" customFormat="1" x14ac:dyDescent="0.3"/>
    <row r="496" s="124" customFormat="1" x14ac:dyDescent="0.3"/>
    <row r="497" s="124" customFormat="1" x14ac:dyDescent="0.3"/>
    <row r="498" s="124" customFormat="1" x14ac:dyDescent="0.3"/>
    <row r="499" s="124" customFormat="1" x14ac:dyDescent="0.3"/>
    <row r="500" s="124" customFormat="1" x14ac:dyDescent="0.3"/>
    <row r="501" s="124" customFormat="1" x14ac:dyDescent="0.3"/>
    <row r="502" s="124" customFormat="1" x14ac:dyDescent="0.3"/>
    <row r="503" s="124" customFormat="1" x14ac:dyDescent="0.3"/>
    <row r="504" s="124" customFormat="1" x14ac:dyDescent="0.3"/>
    <row r="505" s="124" customFormat="1" x14ac:dyDescent="0.3"/>
    <row r="506" s="124" customFormat="1" x14ac:dyDescent="0.3"/>
    <row r="507" s="124" customFormat="1" x14ac:dyDescent="0.3"/>
    <row r="508" s="124" customFormat="1" x14ac:dyDescent="0.3"/>
    <row r="509" s="124" customFormat="1" x14ac:dyDescent="0.3"/>
    <row r="510" s="124" customFormat="1" x14ac:dyDescent="0.3"/>
    <row r="511" s="124" customFormat="1" x14ac:dyDescent="0.3"/>
    <row r="512" s="124" customFormat="1" x14ac:dyDescent="0.3"/>
    <row r="513" s="124" customFormat="1" x14ac:dyDescent="0.3"/>
    <row r="514" s="124" customFormat="1" x14ac:dyDescent="0.3"/>
    <row r="515" s="124" customFormat="1" x14ac:dyDescent="0.3"/>
    <row r="516" s="124" customFormat="1" x14ac:dyDescent="0.3"/>
    <row r="517" s="124" customFormat="1" x14ac:dyDescent="0.3"/>
    <row r="518" s="124" customFormat="1" x14ac:dyDescent="0.3"/>
    <row r="519" s="124" customFormat="1" x14ac:dyDescent="0.3"/>
    <row r="520" s="124" customFormat="1" x14ac:dyDescent="0.3"/>
    <row r="521" s="124" customFormat="1" x14ac:dyDescent="0.3"/>
    <row r="522" s="124" customFormat="1" x14ac:dyDescent="0.3"/>
    <row r="523" s="124" customFormat="1" x14ac:dyDescent="0.3"/>
    <row r="524" s="124" customFormat="1" x14ac:dyDescent="0.3"/>
    <row r="525" s="124" customFormat="1" x14ac:dyDescent="0.3"/>
    <row r="526" s="124" customFormat="1" x14ac:dyDescent="0.3"/>
    <row r="527" s="124" customFormat="1" x14ac:dyDescent="0.3"/>
    <row r="528" s="124" customFormat="1" x14ac:dyDescent="0.3"/>
    <row r="529" s="124" customFormat="1" x14ac:dyDescent="0.3"/>
    <row r="530" s="124" customFormat="1" x14ac:dyDescent="0.3"/>
    <row r="531" s="124" customFormat="1" x14ac:dyDescent="0.3"/>
    <row r="532" s="124" customFormat="1" x14ac:dyDescent="0.3"/>
    <row r="533" s="124" customFormat="1" x14ac:dyDescent="0.3"/>
    <row r="534" s="124" customFormat="1" x14ac:dyDescent="0.3"/>
    <row r="535" s="124" customFormat="1" x14ac:dyDescent="0.3"/>
    <row r="536" s="124" customFormat="1" x14ac:dyDescent="0.3"/>
    <row r="537" s="124" customFormat="1" x14ac:dyDescent="0.3"/>
    <row r="538" s="124" customFormat="1" x14ac:dyDescent="0.3"/>
    <row r="539" s="124" customFormat="1" x14ac:dyDescent="0.3"/>
    <row r="540" s="124" customFormat="1" x14ac:dyDescent="0.3"/>
    <row r="541" s="124" customFormat="1" x14ac:dyDescent="0.3"/>
    <row r="542" s="124" customFormat="1" x14ac:dyDescent="0.3"/>
    <row r="543" s="124" customFormat="1" x14ac:dyDescent="0.3"/>
    <row r="544" s="124" customFormat="1" x14ac:dyDescent="0.3"/>
    <row r="545" s="124" customFormat="1" x14ac:dyDescent="0.3"/>
    <row r="546" s="124" customFormat="1" x14ac:dyDescent="0.3"/>
    <row r="547" s="124" customFormat="1" x14ac:dyDescent="0.3"/>
    <row r="548" s="124" customFormat="1" x14ac:dyDescent="0.3"/>
    <row r="549" s="124" customFormat="1" x14ac:dyDescent="0.3"/>
    <row r="550" s="124" customFormat="1" x14ac:dyDescent="0.3"/>
    <row r="551" s="124" customFormat="1" x14ac:dyDescent="0.3"/>
    <row r="552" s="124" customFormat="1" x14ac:dyDescent="0.3"/>
    <row r="553" s="124" customFormat="1" x14ac:dyDescent="0.3"/>
    <row r="554" s="124" customFormat="1" x14ac:dyDescent="0.3"/>
    <row r="555" s="124" customFormat="1" x14ac:dyDescent="0.3"/>
    <row r="556" s="124" customFormat="1" x14ac:dyDescent="0.3"/>
    <row r="557" s="124" customFormat="1" x14ac:dyDescent="0.3"/>
    <row r="558" s="124" customFormat="1" x14ac:dyDescent="0.3"/>
    <row r="559" s="124" customFormat="1" x14ac:dyDescent="0.3"/>
    <row r="560" s="124" customFormat="1" x14ac:dyDescent="0.3"/>
    <row r="561" s="124" customFormat="1" x14ac:dyDescent="0.3"/>
    <row r="562" s="124" customFormat="1" x14ac:dyDescent="0.3"/>
    <row r="563" s="124" customFormat="1" x14ac:dyDescent="0.3"/>
    <row r="564" s="124" customFormat="1" x14ac:dyDescent="0.3"/>
    <row r="565" s="124" customFormat="1" x14ac:dyDescent="0.3"/>
    <row r="566" s="124" customFormat="1" x14ac:dyDescent="0.3"/>
    <row r="567" s="124" customFormat="1" x14ac:dyDescent="0.3"/>
    <row r="568" s="124" customFormat="1" x14ac:dyDescent="0.3"/>
    <row r="569" s="124" customFormat="1" x14ac:dyDescent="0.3"/>
  </sheetData>
  <hyperlinks>
    <hyperlink ref="A4" location="'CH 1 - Figure 1.1'!A1" display="Figure 1.1 Proportion of countries with or without legal equality in selected areas of law, 2018" xr:uid="{CE80F0DE-2F26-4EDD-B8F5-ADCF1ACD1571}"/>
    <hyperlink ref="A7" location="'CH 2 - Figure 2.3'!A1" display="Figure 2.3 Singulate mean age at marriage by sex and region, circa 1990–2010" xr:uid="{00F8F8AB-E7E7-4BA7-A3C9-4C1C5F9F5C02}"/>
    <hyperlink ref="A8" location="'CH 2 - Figure 2.4'!A1" display="Figure 2.4 Proportion of women aged 20–24 who were married or in a union before age 15 and before age 18 by region" xr:uid="{8019213E-2791-4516-ABA2-ED02C584E84B}"/>
    <hyperlink ref="A9" location="'CH 2 - Figure 2.5'!A1" display="Figure 2.5 Proportion of never-married women aged 45–49 by region, circa 1990–2010" xr:uid="{D4F270FB-3E5A-4305-8AAA-D1D61DD8FCBB}"/>
    <hyperlink ref="A10" location="'CH 2 - Figure 2.6'!A1" display="Figure 2.6 Proportion of cohabiting women aged 25–29 over all women in a marital union, selected countries in Latin America, 1970–2010" xr:uid="{0391D989-7453-469F-BB27-A156E43CA8CC}"/>
    <hyperlink ref="A11" location="'CH 2 - Figure 2.7'!A1" display="Figure 2.7 Proportion of divorced or separated persons aged 45–49 by sex and region, circa 1980–2010" xr:uid="{28F8A96D-9B4D-4D4E-AAC3-E1F774C6A0C2}"/>
    <hyperlink ref="A12" location="'CH 2 - Figure 2.8'!A1" display="Figure 2.8 Total fertility rate by region, live births per women aged 15–49, 1970–1975 to 2025–2030" xr:uid="{C6D9D736-C8F4-460A-AC3D-8C100852DC03}"/>
    <hyperlink ref="A13" location="'CH 2 - Figure 2.9'!A1" display="Figure 2.9 Proportion of women aged 20–24 who gave birth before age 18 by region and wealth quintile, latest available year" xr:uid="{B6F1346C-1E69-44C8-ADA9-F92530AA4158}"/>
    <hyperlink ref="A14" location="'CH 2 - Figure 2.10'!A1" display="Figure 2.10 Couples with children households as a proportion of all households, by age of children and region, latest available year" xr:uid="{5725CB4E-CA29-4F3D-82D6-0D37DA79E3EB}"/>
    <hyperlink ref="A15" location="'CH 2 - Figure 2.11'!A1" display="Figure 2.11 Lone-parent households by age and sex of parent, age of child and region, latest available year" xr:uid="{1FDECD05-A52B-41E0-8A3B-DFE338516651}"/>
    <hyperlink ref="A16" location="'CH 2 - Figure 2.12'!A1" display="Figure 2.12 Lone mothers by living arrangement and region, latest available year" xr:uid="{9E544827-27EF-4454-9A92-2FDA08F73E26}"/>
    <hyperlink ref="A17" location="'CH 2 - Figure 2.13'!A1" display="Figure 2.13 Life expectancy at birth by sex and region, 1970–1975 to 2025–2030" xr:uid="{6830EEE0-FA35-407D-BB2F-2D9079317136}"/>
    <hyperlink ref="A21" location="'CH 3 - Figure 3.2'!A1" display="Figure 3.2 Decision-making by age at first union, currently married or in-union, women aged 15–49, latest available year" xr:uid="{1E098560-CD75-467D-BBBF-36C397BE8387}"/>
    <hyperlink ref="A22" location="'CH 3 - Figure 3.3'!A1" display="Figure 3.3 Demand for family planning satisfied by modern contraceptive methods by region, married or in-union women aged 15–49, 1970–2030" xr:uid="{B4D94919-0C18-4D89-AC1B-12670FF8522A}"/>
    <hyperlink ref="A25" location="'CH 4 - Figure 4.1'!A1" display="Figure 4.1 Labour force participation rate among individuals aged 25–54, by sex and region, 1998–2018" xr:uid="{F2C78C2E-8F6B-4F21-8D11-9B42D34885F7}"/>
    <hyperlink ref="A26" location="'CH 4 - Figure 4.3'!A1" display="Figure 4.3 Labour force participation rate among individuals aged 25–54, by sex and marital status, global, latest available year" xr:uid="{7380B961-0129-442E-B33A-7F33828BE8AF}"/>
    <hyperlink ref="A27" location="'CH 4 - Figure 4.4'!A1" display="Figure 4.4 Labour force participation rate among individuals aged 25–54, by sex, marital status and region, latest available year" xr:uid="{F474303A-0B79-4BB2-AAC3-4FADCADF4E74}"/>
    <hyperlink ref="A28" location="'CH 4 - Figure 4.5'!A1" display="Figure 4.5 Impact of the presence of children under 6 years of age in the household on labour force participation, by sex and income classification, latest available year" xr:uid="{D549DEFB-E85E-41AD-9F0A-11E1B3095F63}"/>
    <hyperlink ref="A29" location="'CH 4 - Figure 4.6'!A1" display="Figure 4.6 Percentage of individuals aged 15+ who report having a bank account, by sex and region, 2011–2017" xr:uid="{4C058E69-65C3-4C91-A7ED-727455397076}"/>
    <hyperlink ref="A30" location="'CH 4 - Figure 4.7'!A1" display="Figure 4.7 Poverty rates among lone-mother and dual-parent households with children 6 years of age or younger, selected countries, latest available year" xr:uid="{AEC847DC-8E37-43C5-BD66-3C02BB88722A}"/>
    <hyperlink ref="A31" location="'CH 4 - Figure 4.8'!A1" display="Figure 4.8 Poverty rates among lone-parents before and after transfers, selected countries, latest available year" xr:uid="{8E746CBB-BE7C-4977-A5DA-1D2932A78155}"/>
    <hyperlink ref="A35" location="'CH 5 - Figure 5.2'!A1" display="Figure 5.2 Ratio of female-to-male time spent on unpaid care and domestic work by region, latest available year" xr:uid="{3BCF9E4D-497A-49A2-825F-04C36CDE14A6}"/>
    <hyperlink ref="A36" location="'CH 5 - Figure 5.3'!A1" display="Figure 5.3 Unweighted average time spent on unpaid care and domestic work by sex and income quintile, selected Latin American countries, latest available year" xr:uid="{C5781E27-A34E-40AB-AF10-0DBE4897382E}"/>
    <hyperlink ref="A37" location="'CH 5 - Figure 5.4'!A1" display="Figure 5.4 Time spent in unpaid care and domestic work by sex and presence of children in the household, selected countries, latest available year" xr:uid="{58FDA238-5C00-49DF-8741-A7F954255AA5}"/>
    <hyperlink ref="A38" location="'CH 5 - Figure 5.5'!A1" display="Figure 5.5 Time spent in unpaid childcare and care of older persons by sex, United States, 2017" xr:uid="{BF2DD4FD-091D-47FC-AA5C-ABF86F14FB06}"/>
    <hyperlink ref="A39" location="'CH 5 - Figure 5.6'!A1" display="Figure 5.6 Care dependency ratio, children aged 0–5, by region and income group, 2015" xr:uid="{D3DDD55B-26AC-4875-8ACF-A2EB4AFAA433}"/>
    <hyperlink ref="A40" location="'CH 5 - Figure 5.7'!A1" display="Figure 5.7 Care dependency ratio, older persons, by region and income group, 2015" xr:uid="{B8A5B527-200E-485E-AE87-7B479FC78E64}"/>
    <hyperlink ref="A41" location="'CH 5 - Figure 5.8'!A1" display="Figure 5.8 Care dependency ratio, children aged 0–5 and older persons (2015), and care workforce size and quality, latest available year" xr:uid="{D4EF6A73-FE97-422C-99B9-8EF52D00DCC6}"/>
    <hyperlink ref="A42" location="'CH 5 - Figure 5.9'!A1" display="Figure 5.9 Grandparents aged 65 and older who provided childcare almost weekly or more often in the past 12 months, selected European countries, 2014" xr:uid="{11B9ED31-3DF8-4E8E-9533-2775709DFD79}"/>
    <hyperlink ref="A43" location="'CH 5 - Figure 5.10'!A1" display="Figure 5.10 Female share of the total population aged 60 and older, by age groups and country income group, 2015" xr:uid="{1878FEB9-D00F-4559-8A2B-0C19C206D30E}"/>
    <hyperlink ref="A44" location="'CH 5 - Figure 5.11'!A1" display="Figure 5.11 Distribution of unpaid care provision to older persons by sex and relationship to care receiver, Republic of Korea, 2010" xr:uid="{E482DF4A-17DB-4696-87C6-433D72BF539D}"/>
    <hyperlink ref="A47" location="'CH 6 - Figure 6.2'!A1" display="Figure 6.2 Proportion of ever-partnered women and girls aged 15–49 subjected to physical or sexual violence by a current or former intimate partner in the previous 12 months, by region, latest available year" xr:uid="{7CF2E4FA-7271-4262-BB0A-F3C46E275982}"/>
    <hyperlink ref="A48" location="'CH 6 - Figure 6.3'!A1" display="Figure 6.3 Proportion of individuals aged 15–49 who agree that wife-beating is justified, by sex and reason given, latest available year" xr:uid="{6D5D93C6-29DF-44AD-9C86-CE9C0C186F9B}"/>
    <hyperlink ref="A51" location="'CH 7 - Figure 7.2'!A1" display="Figure 7.2 Female migrants as a percentage of the international migrant stock by region, 1990–2017" xr:uid="{2FC3170B-22A3-467D-8FA8-3217FC84F68A}"/>
    <hyperlink ref="A52" location="'CH 7 - Figure 7.3'!A1" display="Figure 7.3 Family integration policy average scores by country, 2014" xr:uid="{8D23114C-FF4C-46F9-A24C-1D2A957F07EC}"/>
    <hyperlink ref="A53" location="'CH 7 - Figure 7.4'!A1" display="Figure 7.4 Favourability of family reunification policies by country, 2014" xr:uid="{DCE17941-DA1B-40BA-9A9D-2BF2115AE5CE}"/>
    <hyperlink ref="A34" location="'CH 5 - Table 5.1'!A1" display="Table 5.1 The continuum of long-term care for older persons" xr:uid="{C7DD1D20-50CD-4294-8A6E-427786A2E6F3}"/>
    <hyperlink ref="A20" location="'CH 3 - Table 3.1'!A1" display="Table 3.1 Recognition of same-sex marriages and partnerships" xr:uid="{D5CF464B-A1F0-47D5-A8B3-65BC9829AB12}"/>
    <hyperlink ref="A56" location="'What will cost - Figure 1'!A1" display="'What will cost - Figure 1'!A1" xr:uid="{4ECA410E-1AB7-4C36-B560-BD2DF9C639C2}"/>
    <hyperlink ref="A61" r:id="rId1" xr:uid="{DDF50CEE-3464-4E71-8298-1ECD0ED0988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73895-D60E-4C3E-BD91-7BBF75B2AD6F}">
  <sheetPr>
    <tabColor theme="8" tint="0.59999389629810485"/>
  </sheetPr>
  <dimension ref="G2:P20"/>
  <sheetViews>
    <sheetView workbookViewId="0">
      <selection activeCell="M15" sqref="M15"/>
    </sheetView>
  </sheetViews>
  <sheetFormatPr defaultRowHeight="14.4" x14ac:dyDescent="0.3"/>
  <cols>
    <col min="1" max="1" width="31.88671875" customWidth="1"/>
    <col min="2" max="3" width="8.88671875" customWidth="1"/>
    <col min="12" max="12" width="4.5546875" customWidth="1"/>
    <col min="13" max="13" width="29.44140625" customWidth="1"/>
    <col min="14" max="14" width="11.6640625" customWidth="1"/>
    <col min="15" max="15" width="11.44140625" customWidth="1"/>
    <col min="16" max="16" width="12.109375" customWidth="1"/>
  </cols>
  <sheetData>
    <row r="2" spans="13:16" ht="100.8" customHeight="1" x14ac:dyDescent="0.3">
      <c r="M2" s="66" t="s">
        <v>27</v>
      </c>
      <c r="N2" s="67" t="s">
        <v>60</v>
      </c>
      <c r="O2" s="67" t="s">
        <v>61</v>
      </c>
      <c r="P2" s="63" t="s">
        <v>62</v>
      </c>
    </row>
    <row r="3" spans="13:16" x14ac:dyDescent="0.3">
      <c r="M3" s="68" t="s">
        <v>79</v>
      </c>
      <c r="N3" s="62">
        <v>33</v>
      </c>
      <c r="O3" s="62">
        <v>5.3999999999999986</v>
      </c>
      <c r="P3" s="62">
        <v>38.4</v>
      </c>
    </row>
    <row r="4" spans="13:16" x14ac:dyDescent="0.3">
      <c r="M4" s="68" t="s">
        <v>22</v>
      </c>
      <c r="N4" s="62">
        <v>51.8</v>
      </c>
      <c r="O4" s="62">
        <v>7.3000000000000043</v>
      </c>
      <c r="P4" s="62">
        <v>59.1</v>
      </c>
    </row>
    <row r="5" spans="13:16" x14ac:dyDescent="0.3">
      <c r="M5" s="68" t="s">
        <v>31</v>
      </c>
      <c r="N5" s="62">
        <v>37.1</v>
      </c>
      <c r="O5" s="62">
        <v>9.6999999999999957</v>
      </c>
      <c r="P5" s="62">
        <v>46.8</v>
      </c>
    </row>
    <row r="6" spans="13:16" x14ac:dyDescent="0.3">
      <c r="M6" s="68" t="s">
        <v>58</v>
      </c>
      <c r="N6" s="62">
        <v>32.799999999999997</v>
      </c>
      <c r="O6" s="62">
        <v>2.3000000000000043</v>
      </c>
      <c r="P6" s="62">
        <v>35.1</v>
      </c>
    </row>
    <row r="7" spans="13:16" x14ac:dyDescent="0.3">
      <c r="M7" s="68" t="s">
        <v>57</v>
      </c>
      <c r="N7" s="62">
        <v>29.9</v>
      </c>
      <c r="O7" s="62">
        <v>9</v>
      </c>
      <c r="P7" s="62">
        <v>38.9</v>
      </c>
    </row>
    <row r="8" spans="13:16" x14ac:dyDescent="0.3">
      <c r="M8" s="68" t="s">
        <v>23</v>
      </c>
      <c r="N8" s="62">
        <v>18.8</v>
      </c>
      <c r="O8" s="62">
        <v>6.3999999999999986</v>
      </c>
      <c r="P8" s="62">
        <v>25.2</v>
      </c>
    </row>
    <row r="19" spans="7:16" x14ac:dyDescent="0.3">
      <c r="M19" s="64"/>
      <c r="N19" s="64"/>
      <c r="O19" s="64"/>
      <c r="P19" s="64"/>
    </row>
    <row r="20" spans="7:16" ht="16.2" customHeight="1" x14ac:dyDescent="0.3">
      <c r="G20" s="64"/>
      <c r="H20" s="64"/>
      <c r="I20" s="64"/>
      <c r="J20" s="64"/>
      <c r="K20" s="64"/>
      <c r="L20" s="64"/>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052E4-B885-49E2-BC2D-1A6DBA8887AA}">
  <sheetPr>
    <tabColor theme="8" tint="0.59999389629810485"/>
  </sheetPr>
  <dimension ref="A1:S10"/>
  <sheetViews>
    <sheetView zoomScale="86" zoomScaleNormal="86" workbookViewId="0">
      <selection activeCell="L18" sqref="L18"/>
    </sheetView>
  </sheetViews>
  <sheetFormatPr defaultRowHeight="14.4" x14ac:dyDescent="0.3"/>
  <cols>
    <col min="1" max="1" width="32.44140625" customWidth="1"/>
    <col min="2" max="2" width="14.6640625" customWidth="1"/>
    <col min="4" max="4" width="18.44140625" customWidth="1"/>
    <col min="9" max="9" width="6.21875" customWidth="1"/>
    <col min="10" max="10" width="30.33203125" customWidth="1"/>
    <col min="11" max="11" width="11.109375" customWidth="1"/>
    <col min="12" max="12" width="11" customWidth="1"/>
    <col min="13" max="13" width="16.44140625" customWidth="1"/>
  </cols>
  <sheetData>
    <row r="1" spans="1:19" ht="96.6" customHeight="1" x14ac:dyDescent="0.3">
      <c r="A1" s="3"/>
      <c r="J1" s="63" t="s">
        <v>27</v>
      </c>
      <c r="K1" s="73" t="s">
        <v>13</v>
      </c>
      <c r="L1" s="73" t="s">
        <v>14</v>
      </c>
      <c r="M1" s="73" t="s">
        <v>15</v>
      </c>
      <c r="N1" s="73" t="s">
        <v>20</v>
      </c>
      <c r="O1" s="73" t="s">
        <v>21</v>
      </c>
      <c r="P1" s="73" t="s">
        <v>16</v>
      </c>
      <c r="Q1" s="73" t="s">
        <v>17</v>
      </c>
      <c r="R1" s="73" t="s">
        <v>18</v>
      </c>
      <c r="S1" s="73" t="s">
        <v>19</v>
      </c>
    </row>
    <row r="2" spans="1:19" ht="15.6" x14ac:dyDescent="0.3">
      <c r="A2" s="30"/>
      <c r="J2" s="69" t="s">
        <v>11</v>
      </c>
      <c r="K2" s="71">
        <v>15.8</v>
      </c>
      <c r="L2" s="71">
        <v>0.3</v>
      </c>
      <c r="M2" s="71">
        <v>6.1</v>
      </c>
      <c r="N2" s="71">
        <v>23.7</v>
      </c>
      <c r="O2" s="71">
        <v>0.1</v>
      </c>
      <c r="P2" s="71">
        <v>40.1</v>
      </c>
      <c r="Q2" s="71">
        <v>6.9</v>
      </c>
      <c r="R2" s="71">
        <v>1.8</v>
      </c>
      <c r="S2" s="71">
        <v>5.2</v>
      </c>
    </row>
    <row r="3" spans="1:19" ht="16.8" customHeight="1" x14ac:dyDescent="0.3">
      <c r="A3" s="4"/>
      <c r="J3" s="69" t="s">
        <v>65</v>
      </c>
      <c r="K3" s="71">
        <v>15.1</v>
      </c>
      <c r="L3" s="71">
        <v>0</v>
      </c>
      <c r="M3" s="71">
        <v>2.2000000000000002</v>
      </c>
      <c r="N3" s="71">
        <v>19.100000000000001</v>
      </c>
      <c r="O3" s="71">
        <v>0.1</v>
      </c>
      <c r="P3" s="71">
        <v>37.200000000000003</v>
      </c>
      <c r="Q3" s="71">
        <v>18.3</v>
      </c>
      <c r="R3" s="71">
        <v>0.7</v>
      </c>
      <c r="S3" s="71">
        <v>7.4</v>
      </c>
    </row>
    <row r="4" spans="1:19" ht="15.6" x14ac:dyDescent="0.3">
      <c r="A4" s="4"/>
      <c r="J4" s="69" t="s">
        <v>22</v>
      </c>
      <c r="K4" s="71">
        <v>11.9</v>
      </c>
      <c r="L4" s="71">
        <v>0.3</v>
      </c>
      <c r="M4" s="71">
        <v>3.9</v>
      </c>
      <c r="N4" s="71">
        <v>11.6</v>
      </c>
      <c r="O4" s="71">
        <v>0</v>
      </c>
      <c r="P4" s="71">
        <v>34.1</v>
      </c>
      <c r="Q4" s="71">
        <v>20</v>
      </c>
      <c r="R4" s="71">
        <v>1.4</v>
      </c>
      <c r="S4" s="71">
        <v>16.8</v>
      </c>
    </row>
    <row r="5" spans="1:19" x14ac:dyDescent="0.3">
      <c r="J5" s="69" t="s">
        <v>12</v>
      </c>
      <c r="K5" s="71">
        <v>13.6</v>
      </c>
      <c r="L5" s="71">
        <v>0.1</v>
      </c>
      <c r="M5" s="71">
        <v>2.6</v>
      </c>
      <c r="N5" s="71">
        <v>14.7</v>
      </c>
      <c r="O5" s="71">
        <v>0.1</v>
      </c>
      <c r="P5" s="71">
        <v>32.799999999999997</v>
      </c>
      <c r="Q5" s="71">
        <v>18.2</v>
      </c>
      <c r="R5" s="71">
        <v>0.6</v>
      </c>
      <c r="S5" s="71">
        <v>17.2</v>
      </c>
    </row>
    <row r="6" spans="1:19" x14ac:dyDescent="0.3">
      <c r="J6" s="69" t="s">
        <v>23</v>
      </c>
      <c r="K6" s="71">
        <v>16.600000000000001</v>
      </c>
      <c r="L6" s="71">
        <v>0</v>
      </c>
      <c r="M6" s="71">
        <v>3.1</v>
      </c>
      <c r="N6" s="71">
        <v>15.3</v>
      </c>
      <c r="O6" s="71">
        <v>0</v>
      </c>
      <c r="P6" s="71">
        <v>31.1</v>
      </c>
      <c r="Q6" s="71">
        <v>17.7</v>
      </c>
      <c r="R6" s="71">
        <v>0.2</v>
      </c>
      <c r="S6" s="71">
        <v>16.100000000000001</v>
      </c>
    </row>
    <row r="7" spans="1:19" x14ac:dyDescent="0.3">
      <c r="J7" s="69"/>
      <c r="K7" s="71"/>
      <c r="L7" s="71"/>
      <c r="M7" s="71"/>
      <c r="N7" s="71"/>
      <c r="O7" s="71"/>
      <c r="P7" s="71"/>
      <c r="Q7" s="71"/>
      <c r="R7" s="71"/>
      <c r="S7" s="71"/>
    </row>
    <row r="8" spans="1:19" ht="16.2" customHeight="1" x14ac:dyDescent="0.3">
      <c r="J8" s="69" t="s">
        <v>8</v>
      </c>
      <c r="K8" s="71">
        <v>15.7</v>
      </c>
      <c r="L8" s="71">
        <v>0.1</v>
      </c>
      <c r="M8" s="71">
        <v>3.3</v>
      </c>
      <c r="N8" s="71">
        <v>17.5</v>
      </c>
      <c r="O8" s="71">
        <v>0</v>
      </c>
      <c r="P8" s="71">
        <v>35.5</v>
      </c>
      <c r="Q8" s="71">
        <v>15.4</v>
      </c>
      <c r="R8" s="71">
        <v>0.9</v>
      </c>
      <c r="S8" s="71">
        <v>11.6</v>
      </c>
    </row>
    <row r="10" spans="1:19" ht="18" customHeight="1" x14ac:dyDescent="0.3"/>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38C1-64A5-4A52-84C7-91D584819812}">
  <sheetPr>
    <tabColor theme="8" tint="0.59999389629810485"/>
  </sheetPr>
  <dimension ref="A1:S26"/>
  <sheetViews>
    <sheetView workbookViewId="0">
      <selection activeCell="L13" sqref="L13"/>
    </sheetView>
  </sheetViews>
  <sheetFormatPr defaultRowHeight="14.4" x14ac:dyDescent="0.3"/>
  <cols>
    <col min="1" max="1" width="30.88671875" customWidth="1"/>
    <col min="11" max="11" width="7.88671875" customWidth="1"/>
    <col min="12" max="12" width="28.21875" customWidth="1"/>
    <col min="14" max="14" width="11.5546875" customWidth="1"/>
    <col min="15" max="15" width="12" customWidth="1"/>
  </cols>
  <sheetData>
    <row r="1" spans="1:19" ht="100.8" x14ac:dyDescent="0.3">
      <c r="A1" s="1"/>
      <c r="L1" s="70" t="s">
        <v>24</v>
      </c>
      <c r="M1" s="70" t="s">
        <v>59</v>
      </c>
      <c r="N1" s="70" t="s">
        <v>25</v>
      </c>
      <c r="O1" s="70" t="s">
        <v>26</v>
      </c>
    </row>
    <row r="2" spans="1:19" x14ac:dyDescent="0.3">
      <c r="L2" s="69" t="s">
        <v>23</v>
      </c>
      <c r="M2" s="71">
        <v>68</v>
      </c>
      <c r="N2" s="71">
        <v>32</v>
      </c>
      <c r="O2" s="72">
        <v>11.7</v>
      </c>
    </row>
    <row r="3" spans="1:19" ht="15.6" x14ac:dyDescent="0.3">
      <c r="A3" s="30"/>
      <c r="L3" s="69" t="s">
        <v>22</v>
      </c>
      <c r="M3" s="71">
        <v>53.6</v>
      </c>
      <c r="N3" s="71">
        <v>46.4</v>
      </c>
      <c r="O3" s="72">
        <v>13.5</v>
      </c>
    </row>
    <row r="4" spans="1:19" ht="16.2" customHeight="1" x14ac:dyDescent="0.3">
      <c r="L4" s="69" t="s">
        <v>12</v>
      </c>
      <c r="M4" s="71">
        <v>55.2</v>
      </c>
      <c r="N4" s="71">
        <v>44.8</v>
      </c>
      <c r="O4" s="72">
        <v>17.399999999999999</v>
      </c>
    </row>
    <row r="5" spans="1:19" ht="15.6" customHeight="1" x14ac:dyDescent="0.3">
      <c r="L5" s="69" t="s">
        <v>11</v>
      </c>
      <c r="M5" s="71">
        <v>53.8</v>
      </c>
      <c r="N5" s="71">
        <v>46.2</v>
      </c>
      <c r="O5" s="72">
        <v>17</v>
      </c>
    </row>
    <row r="6" spans="1:19" x14ac:dyDescent="0.3">
      <c r="L6" s="69" t="s">
        <v>65</v>
      </c>
      <c r="M6" s="71">
        <v>33.1</v>
      </c>
      <c r="N6" s="71">
        <v>66.900000000000006</v>
      </c>
      <c r="O6" s="72">
        <v>15.7</v>
      </c>
    </row>
    <row r="7" spans="1:19" x14ac:dyDescent="0.3">
      <c r="L7" s="69" t="s">
        <v>8</v>
      </c>
      <c r="M7" s="71">
        <v>50</v>
      </c>
      <c r="N7" s="71">
        <v>50</v>
      </c>
      <c r="O7" s="72">
        <v>15.2</v>
      </c>
    </row>
    <row r="9" spans="1:19" ht="15.6" customHeight="1" x14ac:dyDescent="0.3">
      <c r="P9" s="58"/>
      <c r="Q9" s="58"/>
      <c r="R9" s="58"/>
      <c r="S9" s="58"/>
    </row>
    <row r="20" spans="13:13" x14ac:dyDescent="0.3">
      <c r="M20" s="7"/>
    </row>
    <row r="21" spans="13:13" x14ac:dyDescent="0.3">
      <c r="M21" s="7"/>
    </row>
    <row r="22" spans="13:13" x14ac:dyDescent="0.3">
      <c r="M22" s="7"/>
    </row>
    <row r="23" spans="13:13" x14ac:dyDescent="0.3">
      <c r="M23" s="7"/>
    </row>
    <row r="24" spans="13:13" x14ac:dyDescent="0.3">
      <c r="M24" s="7"/>
    </row>
    <row r="25" spans="13:13" x14ac:dyDescent="0.3">
      <c r="M25" s="7"/>
    </row>
    <row r="26" spans="13:13" x14ac:dyDescent="0.3">
      <c r="M26" s="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A5185-7D0A-4BFC-A3E0-EB255692C0B7}">
  <sheetPr>
    <tabColor theme="8" tint="0.59999389629810485"/>
  </sheetPr>
  <dimension ref="A1:R54"/>
  <sheetViews>
    <sheetView workbookViewId="0">
      <selection activeCell="A52" sqref="A52"/>
    </sheetView>
  </sheetViews>
  <sheetFormatPr defaultRowHeight="14.4" x14ac:dyDescent="0.3"/>
  <cols>
    <col min="1" max="1" width="10.109375" customWidth="1"/>
    <col min="15" max="15" width="10.5546875" customWidth="1"/>
    <col min="16" max="16" width="10.77734375" customWidth="1"/>
  </cols>
  <sheetData>
    <row r="1" spans="1:18" ht="15" thickBot="1" x14ac:dyDescent="0.35">
      <c r="A1" s="3"/>
      <c r="B1" s="3"/>
      <c r="C1" s="3"/>
      <c r="D1" s="3"/>
      <c r="E1" s="3"/>
      <c r="F1" s="3"/>
      <c r="G1" s="3"/>
      <c r="O1" s="59" t="s">
        <v>27</v>
      </c>
      <c r="P1" s="59" t="s">
        <v>28</v>
      </c>
      <c r="Q1" s="59" t="s">
        <v>29</v>
      </c>
      <c r="R1" s="59" t="s">
        <v>30</v>
      </c>
    </row>
    <row r="2" spans="1:18" ht="16.2" thickBot="1" x14ac:dyDescent="0.35">
      <c r="A2" s="30"/>
      <c r="O2" s="217" t="s">
        <v>11</v>
      </c>
      <c r="P2" s="8" t="s">
        <v>47</v>
      </c>
      <c r="Q2" s="26">
        <v>46.564247962696065</v>
      </c>
      <c r="R2" s="24">
        <v>43.502364371674702</v>
      </c>
    </row>
    <row r="3" spans="1:18" ht="17.399999999999999" customHeight="1" x14ac:dyDescent="0.3">
      <c r="O3" s="217"/>
      <c r="P3" s="8" t="s">
        <v>48</v>
      </c>
      <c r="Q3" s="26">
        <v>50.876170886753556</v>
      </c>
      <c r="R3" s="24">
        <v>47.511008419981188</v>
      </c>
    </row>
    <row r="4" spans="1:18" x14ac:dyDescent="0.3">
      <c r="O4" s="217"/>
      <c r="P4" s="20" t="s">
        <v>49</v>
      </c>
      <c r="Q4" s="26">
        <v>52.308522393487884</v>
      </c>
      <c r="R4" s="24">
        <v>49.632672712121753</v>
      </c>
    </row>
    <row r="5" spans="1:18" x14ac:dyDescent="0.3">
      <c r="O5" s="217"/>
      <c r="P5" s="11" t="s">
        <v>50</v>
      </c>
      <c r="Q5" s="26">
        <v>62.082934947522759</v>
      </c>
      <c r="R5" s="24">
        <v>58.885115127855173</v>
      </c>
    </row>
    <row r="6" spans="1:18" x14ac:dyDescent="0.3">
      <c r="O6" s="224"/>
      <c r="P6" s="28" t="s">
        <v>51</v>
      </c>
      <c r="Q6" s="26">
        <v>65.722811186033198</v>
      </c>
      <c r="R6" s="24">
        <v>62.301532177485917</v>
      </c>
    </row>
    <row r="7" spans="1:18" x14ac:dyDescent="0.3">
      <c r="O7" s="223"/>
      <c r="P7" s="204"/>
      <c r="Q7" s="204"/>
      <c r="R7" s="29"/>
    </row>
    <row r="8" spans="1:18" ht="15" thickBot="1" x14ac:dyDescent="0.35">
      <c r="O8" s="226" t="s">
        <v>34</v>
      </c>
      <c r="P8" s="20" t="s">
        <v>47</v>
      </c>
      <c r="Q8" s="26">
        <v>55.417834845526592</v>
      </c>
      <c r="R8" s="24">
        <v>51.406439501187791</v>
      </c>
    </row>
    <row r="9" spans="1:18" x14ac:dyDescent="0.3">
      <c r="O9" s="217"/>
      <c r="P9" s="8" t="s">
        <v>48</v>
      </c>
      <c r="Q9" s="26">
        <v>62.474904395170448</v>
      </c>
      <c r="R9" s="24">
        <v>57.548531741413889</v>
      </c>
    </row>
    <row r="10" spans="1:18" x14ac:dyDescent="0.3">
      <c r="O10" s="217"/>
      <c r="P10" s="20" t="s">
        <v>49</v>
      </c>
      <c r="Q10" s="26">
        <v>66.537531376844925</v>
      </c>
      <c r="R10" s="24">
        <v>61.834888264486686</v>
      </c>
    </row>
    <row r="11" spans="1:18" x14ac:dyDescent="0.3">
      <c r="O11" s="217"/>
      <c r="P11" s="11" t="s">
        <v>50</v>
      </c>
      <c r="Q11" s="26">
        <v>69.819651884599054</v>
      </c>
      <c r="R11" s="24">
        <v>64.854530630420498</v>
      </c>
    </row>
    <row r="12" spans="1:18" x14ac:dyDescent="0.3">
      <c r="O12" s="217"/>
      <c r="P12" s="11" t="s">
        <v>51</v>
      </c>
      <c r="Q12" s="26">
        <v>71.430822750186991</v>
      </c>
      <c r="R12" s="24">
        <v>66.159916190054517</v>
      </c>
    </row>
    <row r="13" spans="1:18" ht="15" thickBot="1" x14ac:dyDescent="0.35">
      <c r="O13" s="223"/>
      <c r="P13" s="204"/>
      <c r="Q13" s="204"/>
      <c r="R13" s="29"/>
    </row>
    <row r="14" spans="1:18" ht="15" thickBot="1" x14ac:dyDescent="0.35">
      <c r="O14" s="217" t="s">
        <v>31</v>
      </c>
      <c r="P14" s="8" t="s">
        <v>47</v>
      </c>
      <c r="Q14" s="26">
        <v>49.778531492373489</v>
      </c>
      <c r="R14" s="24">
        <v>50.018797308067668</v>
      </c>
    </row>
    <row r="15" spans="1:18" x14ac:dyDescent="0.3">
      <c r="O15" s="217"/>
      <c r="P15" s="8" t="s">
        <v>48</v>
      </c>
      <c r="Q15" s="26">
        <v>58.116789911000083</v>
      </c>
      <c r="R15" s="24">
        <v>56.831399911518155</v>
      </c>
    </row>
    <row r="16" spans="1:18" x14ac:dyDescent="0.3">
      <c r="O16" s="217"/>
      <c r="P16" s="20" t="s">
        <v>49</v>
      </c>
      <c r="Q16" s="26">
        <v>65.032112407706308</v>
      </c>
      <c r="R16" s="24">
        <v>63.10441332112191</v>
      </c>
    </row>
    <row r="17" spans="15:18" x14ac:dyDescent="0.3">
      <c r="O17" s="217"/>
      <c r="P17" s="11" t="s">
        <v>50</v>
      </c>
      <c r="Q17" s="26">
        <v>70.786575022488776</v>
      </c>
      <c r="R17" s="24">
        <v>67.659752874077356</v>
      </c>
    </row>
    <row r="18" spans="15:18" x14ac:dyDescent="0.3">
      <c r="O18" s="217"/>
      <c r="P18" s="11" t="s">
        <v>51</v>
      </c>
      <c r="Q18" s="26">
        <v>72.987052657994454</v>
      </c>
      <c r="R18" s="24">
        <v>69.424433314679348</v>
      </c>
    </row>
    <row r="19" spans="15:18" ht="15" thickBot="1" x14ac:dyDescent="0.35">
      <c r="O19" s="223"/>
      <c r="P19" s="204"/>
      <c r="Q19" s="204"/>
      <c r="R19" s="29"/>
    </row>
    <row r="20" spans="15:18" ht="15" thickBot="1" x14ac:dyDescent="0.35">
      <c r="O20" s="217" t="s">
        <v>35</v>
      </c>
      <c r="P20" s="8" t="s">
        <v>47</v>
      </c>
      <c r="Q20" s="26">
        <v>56.516791724781335</v>
      </c>
      <c r="R20" s="24">
        <v>53.057716031979922</v>
      </c>
    </row>
    <row r="21" spans="15:18" x14ac:dyDescent="0.3">
      <c r="O21" s="217"/>
      <c r="P21" s="8" t="s">
        <v>48</v>
      </c>
      <c r="Q21" s="26">
        <v>66.119532598437829</v>
      </c>
      <c r="R21" s="24">
        <v>61.627615694372828</v>
      </c>
    </row>
    <row r="22" spans="15:18" x14ac:dyDescent="0.3">
      <c r="O22" s="217"/>
      <c r="P22" s="20" t="s">
        <v>49</v>
      </c>
      <c r="Q22" s="26">
        <v>70.967805543077404</v>
      </c>
      <c r="R22" s="24">
        <v>66.679921075816225</v>
      </c>
    </row>
    <row r="23" spans="15:18" x14ac:dyDescent="0.3">
      <c r="O23" s="217"/>
      <c r="P23" s="11" t="s">
        <v>50</v>
      </c>
      <c r="Q23" s="26">
        <v>74.303483848688415</v>
      </c>
      <c r="R23" s="24">
        <v>69.975225526947511</v>
      </c>
    </row>
    <row r="24" spans="15:18" x14ac:dyDescent="0.3">
      <c r="O24" s="217"/>
      <c r="P24" s="11" t="s">
        <v>51</v>
      </c>
      <c r="Q24" s="26">
        <v>75.948692879451428</v>
      </c>
      <c r="R24" s="24">
        <v>71.69295431467522</v>
      </c>
    </row>
    <row r="25" spans="15:18" ht="15" thickBot="1" x14ac:dyDescent="0.35">
      <c r="O25" s="223"/>
      <c r="P25" s="204"/>
      <c r="Q25" s="204"/>
      <c r="R25" s="29"/>
    </row>
    <row r="26" spans="15:18" ht="15" thickBot="1" x14ac:dyDescent="0.35">
      <c r="O26" s="217" t="s">
        <v>32</v>
      </c>
      <c r="P26" s="8" t="s">
        <v>47</v>
      </c>
      <c r="Q26" s="26">
        <v>62.945621607871587</v>
      </c>
      <c r="R26" s="24">
        <v>59.30226948782024</v>
      </c>
    </row>
    <row r="27" spans="15:18" x14ac:dyDescent="0.3">
      <c r="O27" s="217"/>
      <c r="P27" s="8" t="s">
        <v>48</v>
      </c>
      <c r="Q27" s="26">
        <v>69.822969793101478</v>
      </c>
      <c r="R27" s="24">
        <v>66.054854863614594</v>
      </c>
    </row>
    <row r="28" spans="15:18" x14ac:dyDescent="0.3">
      <c r="O28" s="217"/>
      <c r="P28" s="20" t="s">
        <v>49</v>
      </c>
      <c r="Q28" s="26">
        <v>73.525806728961186</v>
      </c>
      <c r="R28" s="24">
        <v>69.34877557558562</v>
      </c>
    </row>
    <row r="29" spans="15:18" x14ac:dyDescent="0.3">
      <c r="O29" s="217"/>
      <c r="P29" s="11" t="s">
        <v>50</v>
      </c>
      <c r="Q29" s="26">
        <v>76.840207530227786</v>
      </c>
      <c r="R29" s="24">
        <v>72.508775506072283</v>
      </c>
    </row>
    <row r="30" spans="15:18" x14ac:dyDescent="0.3">
      <c r="O30" s="217"/>
      <c r="P30" s="11" t="s">
        <v>51</v>
      </c>
      <c r="Q30" s="26">
        <v>78.320839765087001</v>
      </c>
      <c r="R30" s="24">
        <v>73.860538265282699</v>
      </c>
    </row>
    <row r="31" spans="15:18" ht="15" thickBot="1" x14ac:dyDescent="0.35">
      <c r="O31" s="223"/>
      <c r="P31" s="204"/>
      <c r="Q31" s="204"/>
      <c r="R31" s="29"/>
    </row>
    <row r="32" spans="15:18" ht="15" thickBot="1" x14ac:dyDescent="0.35">
      <c r="O32" s="217" t="s">
        <v>12</v>
      </c>
      <c r="P32" s="8" t="s">
        <v>47</v>
      </c>
      <c r="Q32" s="26">
        <v>63.62566023271085</v>
      </c>
      <c r="R32" s="24">
        <v>58.559040505419183</v>
      </c>
    </row>
    <row r="33" spans="15:18" x14ac:dyDescent="0.3">
      <c r="O33" s="217"/>
      <c r="P33" s="8" t="s">
        <v>48</v>
      </c>
      <c r="Q33" s="26">
        <v>69.820956710176247</v>
      </c>
      <c r="R33" s="24">
        <v>63.533425446288959</v>
      </c>
    </row>
    <row r="34" spans="15:18" x14ac:dyDescent="0.3">
      <c r="O34" s="217"/>
      <c r="P34" s="20" t="s">
        <v>49</v>
      </c>
      <c r="Q34" s="26">
        <v>75.319792121158102</v>
      </c>
      <c r="R34" s="24">
        <v>68.873534126929883</v>
      </c>
    </row>
    <row r="35" spans="15:18" x14ac:dyDescent="0.3">
      <c r="O35" s="217"/>
      <c r="P35" s="11" t="s">
        <v>50</v>
      </c>
      <c r="Q35" s="26">
        <v>78.74132207577172</v>
      </c>
      <c r="R35" s="24">
        <v>72.532079851865703</v>
      </c>
    </row>
    <row r="36" spans="15:18" x14ac:dyDescent="0.3">
      <c r="O36" s="217"/>
      <c r="P36" s="11" t="s">
        <v>51</v>
      </c>
      <c r="Q36" s="26">
        <v>80.476610114871136</v>
      </c>
      <c r="R36" s="24">
        <v>74.623476585567886</v>
      </c>
    </row>
    <row r="37" spans="15:18" ht="15" thickBot="1" x14ac:dyDescent="0.35">
      <c r="O37" s="223"/>
      <c r="P37" s="204"/>
      <c r="Q37" s="204"/>
      <c r="R37" s="29"/>
    </row>
    <row r="38" spans="15:18" ht="15" thickBot="1" x14ac:dyDescent="0.35">
      <c r="O38" s="217" t="s">
        <v>63</v>
      </c>
      <c r="P38" s="8" t="s">
        <v>47</v>
      </c>
      <c r="Q38" s="26">
        <v>74.454419172970802</v>
      </c>
      <c r="R38" s="24">
        <v>67.179687669963243</v>
      </c>
    </row>
    <row r="39" spans="15:18" x14ac:dyDescent="0.3">
      <c r="O39" s="217"/>
      <c r="P39" s="8" t="s">
        <v>48</v>
      </c>
      <c r="Q39" s="26">
        <v>77.027796829144265</v>
      </c>
      <c r="R39" s="24">
        <v>69.495446081139093</v>
      </c>
    </row>
    <row r="40" spans="15:18" x14ac:dyDescent="0.3">
      <c r="O40" s="217"/>
      <c r="P40" s="20" t="s">
        <v>49</v>
      </c>
      <c r="Q40" s="26">
        <v>79.119754256857917</v>
      </c>
      <c r="R40" s="24">
        <v>72.175705450464974</v>
      </c>
    </row>
    <row r="41" spans="15:18" x14ac:dyDescent="0.3">
      <c r="O41" s="217"/>
      <c r="P41" s="11" t="s">
        <v>50</v>
      </c>
      <c r="Q41" s="26">
        <v>81.733255143527543</v>
      </c>
      <c r="R41" s="24">
        <v>75.762654095990555</v>
      </c>
    </row>
    <row r="42" spans="15:18" x14ac:dyDescent="0.3">
      <c r="O42" s="217"/>
      <c r="P42" s="11" t="s">
        <v>51</v>
      </c>
      <c r="Q42" s="26">
        <v>83.211851522253568</v>
      </c>
      <c r="R42" s="24">
        <v>77.969549023954727</v>
      </c>
    </row>
    <row r="43" spans="15:18" ht="15" thickBot="1" x14ac:dyDescent="0.35">
      <c r="O43" s="223"/>
      <c r="P43" s="204"/>
      <c r="Q43" s="204"/>
      <c r="R43" s="29"/>
    </row>
    <row r="44" spans="15:18" ht="15" thickBot="1" x14ac:dyDescent="0.35">
      <c r="O44" s="217" t="s">
        <v>37</v>
      </c>
      <c r="P44" s="8" t="s">
        <v>47</v>
      </c>
      <c r="Q44" s="26">
        <v>75.265473255001723</v>
      </c>
      <c r="R44" s="24">
        <v>68.50279460954404</v>
      </c>
    </row>
    <row r="45" spans="15:18" x14ac:dyDescent="0.3">
      <c r="O45" s="217"/>
      <c r="P45" s="8" t="s">
        <v>48</v>
      </c>
      <c r="Q45" s="26">
        <v>79.058504330298888</v>
      </c>
      <c r="R45" s="24">
        <v>72.747811191699569</v>
      </c>
    </row>
    <row r="46" spans="15:18" x14ac:dyDescent="0.3">
      <c r="O46" s="217"/>
      <c r="P46" s="20" t="s">
        <v>49</v>
      </c>
      <c r="Q46" s="26">
        <v>82.554799420442635</v>
      </c>
      <c r="R46" s="24">
        <v>77.618639611135706</v>
      </c>
    </row>
    <row r="47" spans="15:18" x14ac:dyDescent="0.3">
      <c r="O47" s="217"/>
      <c r="P47" s="11" t="s">
        <v>50</v>
      </c>
      <c r="Q47" s="26">
        <v>84.824529179870623</v>
      </c>
      <c r="R47" s="24">
        <v>81.143480320070694</v>
      </c>
    </row>
    <row r="48" spans="15:18" x14ac:dyDescent="0.3">
      <c r="O48" s="217"/>
      <c r="P48" s="11" t="s">
        <v>51</v>
      </c>
      <c r="Q48" s="26">
        <v>86.072294361322989</v>
      </c>
      <c r="R48" s="24">
        <v>82.908513160917479</v>
      </c>
    </row>
    <row r="49" spans="15:18" ht="15" thickBot="1" x14ac:dyDescent="0.35">
      <c r="O49" s="223"/>
      <c r="P49" s="204"/>
      <c r="Q49" s="204"/>
      <c r="R49" s="29"/>
    </row>
    <row r="50" spans="15:18" ht="15" thickBot="1" x14ac:dyDescent="0.35">
      <c r="O50" s="215" t="s">
        <v>8</v>
      </c>
      <c r="P50" s="8" t="s">
        <v>47</v>
      </c>
      <c r="Q50" s="26">
        <v>60.083633480692598</v>
      </c>
      <c r="R50" s="24">
        <v>56.210001445176303</v>
      </c>
    </row>
    <row r="51" spans="15:18" x14ac:dyDescent="0.3">
      <c r="O51" s="215"/>
      <c r="P51" s="8" t="s">
        <v>48</v>
      </c>
      <c r="Q51" s="26">
        <v>65.899240884477706</v>
      </c>
      <c r="R51" s="24">
        <v>61.496331357602898</v>
      </c>
    </row>
    <row r="52" spans="15:18" x14ac:dyDescent="0.3">
      <c r="O52" s="215"/>
      <c r="P52" s="20" t="s">
        <v>49</v>
      </c>
      <c r="Q52" s="26">
        <v>69.450191009152405</v>
      </c>
      <c r="R52" s="24">
        <v>65.018713419987506</v>
      </c>
    </row>
    <row r="53" spans="15:18" x14ac:dyDescent="0.3">
      <c r="O53" s="215"/>
      <c r="P53" s="11" t="s">
        <v>50</v>
      </c>
      <c r="Q53" s="26">
        <v>74.291519853816396</v>
      </c>
      <c r="R53" s="24">
        <v>69.690423648134797</v>
      </c>
    </row>
    <row r="54" spans="15:18" x14ac:dyDescent="0.3">
      <c r="O54" s="215"/>
      <c r="P54" s="11" t="s">
        <v>51</v>
      </c>
      <c r="Q54" s="27">
        <v>76.211907676037896</v>
      </c>
      <c r="R54" s="25">
        <v>71.572184113114304</v>
      </c>
    </row>
  </sheetData>
  <mergeCells count="17">
    <mergeCell ref="O19:Q19"/>
    <mergeCell ref="O2:O6"/>
    <mergeCell ref="O7:Q7"/>
    <mergeCell ref="O8:O12"/>
    <mergeCell ref="O13:Q13"/>
    <mergeCell ref="O14:O18"/>
    <mergeCell ref="O44:O48"/>
    <mergeCell ref="O49:Q49"/>
    <mergeCell ref="O50:O54"/>
    <mergeCell ref="O43:Q43"/>
    <mergeCell ref="O20:O24"/>
    <mergeCell ref="O25:Q25"/>
    <mergeCell ref="O26:O30"/>
    <mergeCell ref="O31:Q31"/>
    <mergeCell ref="O32:O36"/>
    <mergeCell ref="O37:Q37"/>
    <mergeCell ref="O38:O4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2B20C-0AC2-40EA-A651-DB3C4979A120}">
  <sheetPr>
    <tabColor theme="8" tint="0.59999389629810485"/>
  </sheetPr>
  <dimension ref="A1"/>
  <sheetViews>
    <sheetView workbookViewId="0">
      <selection activeCell="A52" sqref="A52"/>
    </sheetView>
  </sheetViews>
  <sheetFormatPr defaultRowHeight="14.4" x14ac:dyDescent="0.3"/>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A76FC-B4C9-4D76-9B5F-EF4409DC259B}">
  <sheetPr>
    <tabColor theme="8" tint="0.59999389629810485"/>
  </sheetPr>
  <dimension ref="N2:Q5"/>
  <sheetViews>
    <sheetView workbookViewId="0">
      <selection activeCell="A52" sqref="A52"/>
    </sheetView>
  </sheetViews>
  <sheetFormatPr defaultRowHeight="14.4" x14ac:dyDescent="0.3"/>
  <cols>
    <col min="14" max="14" width="17.5546875" customWidth="1"/>
    <col min="15" max="15" width="17.88671875" customWidth="1"/>
    <col min="16" max="17" width="11.77734375" customWidth="1"/>
  </cols>
  <sheetData>
    <row r="2" spans="14:17" ht="46.8" customHeight="1" x14ac:dyDescent="0.3">
      <c r="N2" s="63" t="s">
        <v>81</v>
      </c>
      <c r="O2" s="73" t="s">
        <v>82</v>
      </c>
      <c r="P2" s="73" t="s">
        <v>83</v>
      </c>
      <c r="Q2" s="73" t="s">
        <v>84</v>
      </c>
    </row>
    <row r="3" spans="14:17" x14ac:dyDescent="0.3">
      <c r="N3" s="74" t="s">
        <v>85</v>
      </c>
      <c r="O3" s="75">
        <v>10.8</v>
      </c>
      <c r="P3" s="75">
        <v>32.9</v>
      </c>
      <c r="Q3" s="75">
        <v>34.299999999999997</v>
      </c>
    </row>
    <row r="4" spans="14:17" x14ac:dyDescent="0.3">
      <c r="N4" s="74" t="s">
        <v>86</v>
      </c>
      <c r="O4" s="75">
        <v>9.4</v>
      </c>
      <c r="P4" s="75">
        <v>30.2</v>
      </c>
      <c r="Q4" s="75">
        <v>30.9</v>
      </c>
    </row>
    <row r="5" spans="14:17" x14ac:dyDescent="0.3">
      <c r="N5" s="74" t="s">
        <v>87</v>
      </c>
      <c r="O5" s="75">
        <v>7.8</v>
      </c>
      <c r="P5" s="75">
        <v>27.2</v>
      </c>
      <c r="Q5" s="75">
        <v>27.8</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16281-7608-4551-87FF-EB106845C4D6}">
  <sheetPr>
    <tabColor theme="8" tint="0.59999389629810485"/>
  </sheetPr>
  <dimension ref="N2:AA11"/>
  <sheetViews>
    <sheetView workbookViewId="0">
      <selection activeCell="A52" sqref="A52"/>
    </sheetView>
  </sheetViews>
  <sheetFormatPr defaultRowHeight="14.4" x14ac:dyDescent="0.3"/>
  <cols>
    <col min="14" max="14" width="36.5546875" customWidth="1"/>
  </cols>
  <sheetData>
    <row r="2" spans="14:27" x14ac:dyDescent="0.3">
      <c r="N2" s="76" t="s">
        <v>91</v>
      </c>
      <c r="O2" s="77">
        <v>1970</v>
      </c>
      <c r="P2" s="78">
        <v>1975</v>
      </c>
      <c r="Q2" s="78">
        <v>1980</v>
      </c>
      <c r="R2" s="78">
        <v>1985</v>
      </c>
      <c r="S2" s="78">
        <v>1990</v>
      </c>
      <c r="T2" s="78">
        <v>1995</v>
      </c>
      <c r="U2" s="78">
        <v>2000</v>
      </c>
      <c r="V2" s="78">
        <v>2005</v>
      </c>
      <c r="W2" s="78">
        <v>2010</v>
      </c>
      <c r="X2" s="78">
        <v>2015</v>
      </c>
      <c r="Y2" s="78" t="s">
        <v>88</v>
      </c>
      <c r="Z2" s="78" t="s">
        <v>89</v>
      </c>
      <c r="AA2" s="79" t="s">
        <v>90</v>
      </c>
    </row>
    <row r="3" spans="14:27" x14ac:dyDescent="0.3">
      <c r="N3" s="74" t="s">
        <v>58</v>
      </c>
      <c r="O3" s="62">
        <v>4.3844126992327768</v>
      </c>
      <c r="P3" s="62">
        <v>7.3139737894760124</v>
      </c>
      <c r="Q3" s="62">
        <v>10.707323541316761</v>
      </c>
      <c r="R3" s="62">
        <v>14.469183758633733</v>
      </c>
      <c r="S3" s="62">
        <v>19.302268686901627</v>
      </c>
      <c r="T3" s="62">
        <v>25.526875741796136</v>
      </c>
      <c r="U3" s="62">
        <v>31.063455336483912</v>
      </c>
      <c r="V3" s="62">
        <v>35.691469854426408</v>
      </c>
      <c r="W3" s="62">
        <v>41.291926180210901</v>
      </c>
      <c r="X3" s="62">
        <v>48.169572816965164</v>
      </c>
      <c r="Y3" s="62">
        <v>53.168841565577253</v>
      </c>
      <c r="Z3" s="62">
        <v>57.877274766248391</v>
      </c>
      <c r="AA3" s="62">
        <v>61.950858290492505</v>
      </c>
    </row>
    <row r="4" spans="14:27" x14ac:dyDescent="0.3">
      <c r="N4" s="74" t="s">
        <v>35</v>
      </c>
      <c r="O4" s="62">
        <v>24.740284097395502</v>
      </c>
      <c r="P4" s="62">
        <v>29.506368570967922</v>
      </c>
      <c r="Q4" s="62">
        <v>34.347574960606067</v>
      </c>
      <c r="R4" s="62">
        <v>40.675907434617855</v>
      </c>
      <c r="S4" s="62">
        <v>47.130078479227066</v>
      </c>
      <c r="T4" s="62">
        <v>52.032066791189777</v>
      </c>
      <c r="U4" s="62">
        <v>56.829290039149583</v>
      </c>
      <c r="V4" s="62">
        <v>60.137911253988548</v>
      </c>
      <c r="W4" s="62">
        <v>62.167274462356438</v>
      </c>
      <c r="X4" s="62">
        <v>63.972759504063404</v>
      </c>
      <c r="Y4" s="62">
        <v>66.336982957531959</v>
      </c>
      <c r="Z4" s="62">
        <v>68.352943329855592</v>
      </c>
      <c r="AA4" s="62">
        <v>70.150751697304287</v>
      </c>
    </row>
    <row r="5" spans="14:27" x14ac:dyDescent="0.3">
      <c r="N5" s="74" t="s">
        <v>31</v>
      </c>
      <c r="O5" s="62">
        <v>21.40618830539503</v>
      </c>
      <c r="P5" s="62">
        <v>30.621545894398295</v>
      </c>
      <c r="Q5" s="62">
        <v>40.825831676839151</v>
      </c>
      <c r="R5" s="62">
        <v>49.293533469251486</v>
      </c>
      <c r="S5" s="62">
        <v>55.524269801444504</v>
      </c>
      <c r="T5" s="62">
        <v>60.398225142704561</v>
      </c>
      <c r="U5" s="62">
        <v>64.048370749338787</v>
      </c>
      <c r="V5" s="62">
        <v>66.485526417398603</v>
      </c>
      <c r="W5" s="62">
        <v>68.563060508080738</v>
      </c>
      <c r="X5" s="62">
        <v>70.656592605182382</v>
      </c>
      <c r="Y5" s="62">
        <v>72.633661178196846</v>
      </c>
      <c r="Z5" s="62">
        <v>74.185904789471394</v>
      </c>
      <c r="AA5" s="62">
        <v>75.515338547695436</v>
      </c>
    </row>
    <row r="6" spans="14:27" x14ac:dyDescent="0.3">
      <c r="N6" s="74" t="s">
        <v>32</v>
      </c>
      <c r="O6" s="62">
        <v>60.512906833176793</v>
      </c>
      <c r="P6" s="62">
        <v>69.429502910122125</v>
      </c>
      <c r="Q6" s="62">
        <v>76.298109053290773</v>
      </c>
      <c r="R6" s="62">
        <v>80.758631587034898</v>
      </c>
      <c r="S6" s="62">
        <v>85.135355067537205</v>
      </c>
      <c r="T6" s="62">
        <v>87.928602432405427</v>
      </c>
      <c r="U6" s="62">
        <v>89.016880225945428</v>
      </c>
      <c r="V6" s="62">
        <v>89.11539782032078</v>
      </c>
      <c r="W6" s="62">
        <v>89.000755778674304</v>
      </c>
      <c r="X6" s="62">
        <v>88.675616895906685</v>
      </c>
      <c r="Y6" s="62">
        <v>88.326107825754278</v>
      </c>
      <c r="Z6" s="62">
        <v>88.058515235831322</v>
      </c>
      <c r="AA6" s="62">
        <v>87.840433078758338</v>
      </c>
    </row>
    <row r="7" spans="14:27" x14ac:dyDescent="0.3">
      <c r="N7" s="74" t="s">
        <v>57</v>
      </c>
      <c r="O7" s="62">
        <v>38.955604075691404</v>
      </c>
      <c r="P7" s="62">
        <v>46.989647920210246</v>
      </c>
      <c r="Q7" s="62">
        <v>55.861790386228762</v>
      </c>
      <c r="R7" s="62">
        <v>62.428008595139985</v>
      </c>
      <c r="S7" s="62">
        <v>67.527468555732241</v>
      </c>
      <c r="T7" s="62">
        <v>71.928300231122392</v>
      </c>
      <c r="U7" s="62">
        <v>76.34061652856532</v>
      </c>
      <c r="V7" s="62">
        <v>79.382959747401543</v>
      </c>
      <c r="W7" s="62">
        <v>81.578494900269462</v>
      </c>
      <c r="X7" s="62">
        <v>82.625405415539205</v>
      </c>
      <c r="Y7" s="62">
        <v>82.984617169597868</v>
      </c>
      <c r="Z7" s="62">
        <v>83.262889250992032</v>
      </c>
      <c r="AA7" s="62">
        <v>83.414506860491358</v>
      </c>
    </row>
    <row r="8" spans="14:27" x14ac:dyDescent="0.3">
      <c r="N8" s="74" t="s">
        <v>34</v>
      </c>
      <c r="O8" s="62">
        <v>32.955715756951605</v>
      </c>
      <c r="P8" s="62">
        <v>35.381913959613684</v>
      </c>
      <c r="Q8" s="62">
        <v>36.885656970912727</v>
      </c>
      <c r="R8" s="62">
        <v>38.433318946914106</v>
      </c>
      <c r="S8" s="62">
        <v>39.588446290353019</v>
      </c>
      <c r="T8" s="62">
        <v>40.559554973821982</v>
      </c>
      <c r="U8" s="62">
        <v>42.395005675368907</v>
      </c>
      <c r="V8" s="62">
        <v>44.844537298758752</v>
      </c>
      <c r="W8" s="62">
        <v>47.336377473363775</v>
      </c>
      <c r="X8" s="62">
        <v>49.539486576523608</v>
      </c>
      <c r="Y8" s="62">
        <v>52.156202957584341</v>
      </c>
      <c r="Z8" s="62">
        <v>54.664510913500393</v>
      </c>
      <c r="AA8" s="62">
        <v>56.689903305599273</v>
      </c>
    </row>
    <row r="9" spans="14:27" x14ac:dyDescent="0.3">
      <c r="N9" s="74" t="s">
        <v>36</v>
      </c>
      <c r="O9" s="62">
        <v>41.731456434342306</v>
      </c>
      <c r="P9" s="62">
        <v>51.062360255268466</v>
      </c>
      <c r="Q9" s="62">
        <v>57.235383018324029</v>
      </c>
      <c r="R9" s="62">
        <v>62.943348214428788</v>
      </c>
      <c r="S9" s="62">
        <v>67.478809608268392</v>
      </c>
      <c r="T9" s="62">
        <v>71.870523092978331</v>
      </c>
      <c r="U9" s="62">
        <v>74.455895473561057</v>
      </c>
      <c r="V9" s="62">
        <v>76.683822691377685</v>
      </c>
      <c r="W9" s="62">
        <v>77.904075241074722</v>
      </c>
      <c r="X9" s="62">
        <v>78.693567323848939</v>
      </c>
      <c r="Y9" s="62">
        <v>80.020193074473127</v>
      </c>
      <c r="Z9" s="62">
        <v>81.162968676800787</v>
      </c>
      <c r="AA9" s="62">
        <v>82.151892295346912</v>
      </c>
    </row>
    <row r="10" spans="14:27" x14ac:dyDescent="0.3">
      <c r="N10" s="74" t="s">
        <v>37</v>
      </c>
      <c r="O10" s="62">
        <v>78.549738855824117</v>
      </c>
      <c r="P10" s="62">
        <v>81.168549087749781</v>
      </c>
      <c r="Q10" s="62">
        <v>83.64945044256396</v>
      </c>
      <c r="R10" s="62">
        <v>86.012455815519274</v>
      </c>
      <c r="S10" s="62">
        <v>85.681373113696594</v>
      </c>
      <c r="T10" s="62">
        <v>84.279668813247483</v>
      </c>
      <c r="U10" s="62">
        <v>83.125184747265735</v>
      </c>
      <c r="V10" s="62">
        <v>82.392123851700021</v>
      </c>
      <c r="W10" s="62">
        <v>82.610224316152156</v>
      </c>
      <c r="X10" s="62">
        <v>83.261758691206538</v>
      </c>
      <c r="Y10" s="62">
        <v>83.502257902659309</v>
      </c>
      <c r="Z10" s="62">
        <v>83.776348932785368</v>
      </c>
      <c r="AA10" s="62">
        <v>84.045565709872562</v>
      </c>
    </row>
    <row r="11" spans="14:27" x14ac:dyDescent="0.3">
      <c r="N11" s="74" t="s">
        <v>8</v>
      </c>
      <c r="O11" s="62">
        <v>42.241471928409091</v>
      </c>
      <c r="P11" s="62">
        <v>50.959871910388088</v>
      </c>
      <c r="Q11" s="62">
        <v>58.14574713368058</v>
      </c>
      <c r="R11" s="62">
        <v>63.760628950070341</v>
      </c>
      <c r="S11" s="62">
        <v>68.794601639751335</v>
      </c>
      <c r="T11" s="62">
        <v>72.666694868649273</v>
      </c>
      <c r="U11" s="62">
        <v>74.856747132152762</v>
      </c>
      <c r="V11" s="62">
        <v>75.820930198369027</v>
      </c>
      <c r="W11" s="62">
        <v>76.599372811571484</v>
      </c>
      <c r="X11" s="62">
        <v>77.185582885726575</v>
      </c>
      <c r="Y11" s="62">
        <v>77.546480071913251</v>
      </c>
      <c r="Z11" s="62">
        <v>77.939683302129623</v>
      </c>
      <c r="AA11" s="62">
        <v>78.463056421270309</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5E52-540A-4CF5-A676-B20FC195F4E0}">
  <sheetPr>
    <tabColor theme="8" tint="0.59999389629810485"/>
  </sheetPr>
  <dimension ref="O1:R36"/>
  <sheetViews>
    <sheetView workbookViewId="0">
      <selection activeCell="A52" sqref="A52"/>
    </sheetView>
  </sheetViews>
  <sheetFormatPr defaultRowHeight="14.4" x14ac:dyDescent="0.3"/>
  <cols>
    <col min="15" max="15" width="12.77734375" customWidth="1"/>
  </cols>
  <sheetData>
    <row r="1" spans="15:18" ht="15" thickBot="1" x14ac:dyDescent="0.35">
      <c r="O1" s="37" t="s">
        <v>27</v>
      </c>
      <c r="P1" s="38" t="s">
        <v>28</v>
      </c>
      <c r="Q1" s="38" t="s">
        <v>29</v>
      </c>
      <c r="R1" s="39" t="s">
        <v>30</v>
      </c>
    </row>
    <row r="2" spans="15:18" x14ac:dyDescent="0.3">
      <c r="O2" s="227" t="s">
        <v>11</v>
      </c>
      <c r="P2" s="8">
        <v>1998</v>
      </c>
      <c r="Q2" s="92">
        <v>72.599999999999994</v>
      </c>
      <c r="R2" s="83">
        <v>90</v>
      </c>
    </row>
    <row r="3" spans="15:18" x14ac:dyDescent="0.3">
      <c r="O3" s="207"/>
      <c r="P3" s="11">
        <v>2008</v>
      </c>
      <c r="Q3" s="87">
        <v>74.5</v>
      </c>
      <c r="R3" s="80">
        <v>89.4</v>
      </c>
    </row>
    <row r="4" spans="15:18" x14ac:dyDescent="0.3">
      <c r="O4" s="207"/>
      <c r="P4" s="11">
        <v>2018</v>
      </c>
      <c r="Q4" s="90">
        <v>76.2</v>
      </c>
      <c r="R4" s="84">
        <v>88.6</v>
      </c>
    </row>
    <row r="5" spans="15:18" x14ac:dyDescent="0.3">
      <c r="O5" s="203"/>
      <c r="P5" s="204"/>
      <c r="Q5" s="204"/>
      <c r="R5" s="205"/>
    </row>
    <row r="6" spans="15:18" x14ac:dyDescent="0.3">
      <c r="O6" s="207" t="s">
        <v>12</v>
      </c>
      <c r="P6" s="20">
        <v>1998</v>
      </c>
      <c r="Q6" s="88">
        <v>56.9</v>
      </c>
      <c r="R6" s="84">
        <v>93.4</v>
      </c>
    </row>
    <row r="7" spans="15:18" x14ac:dyDescent="0.3">
      <c r="O7" s="207"/>
      <c r="P7" s="11">
        <v>2008</v>
      </c>
      <c r="Q7" s="87">
        <v>63.2</v>
      </c>
      <c r="R7" s="80">
        <v>92.8</v>
      </c>
    </row>
    <row r="8" spans="15:18" x14ac:dyDescent="0.3">
      <c r="O8" s="207"/>
      <c r="P8" s="11">
        <v>2018</v>
      </c>
      <c r="Q8" s="90">
        <v>66.8</v>
      </c>
      <c r="R8" s="84">
        <v>92.7</v>
      </c>
    </row>
    <row r="9" spans="15:18" x14ac:dyDescent="0.3">
      <c r="O9" s="203"/>
      <c r="P9" s="204"/>
      <c r="Q9" s="204"/>
      <c r="R9" s="205"/>
    </row>
    <row r="10" spans="15:18" x14ac:dyDescent="0.3">
      <c r="O10" s="207" t="s">
        <v>92</v>
      </c>
      <c r="P10" s="20">
        <v>1998</v>
      </c>
      <c r="Q10" s="88">
        <v>69.8</v>
      </c>
      <c r="R10" s="84">
        <v>90.8</v>
      </c>
    </row>
    <row r="11" spans="15:18" x14ac:dyDescent="0.3">
      <c r="O11" s="207"/>
      <c r="P11" s="11">
        <v>2008</v>
      </c>
      <c r="Q11" s="87">
        <v>75.7</v>
      </c>
      <c r="R11" s="80">
        <v>91</v>
      </c>
    </row>
    <row r="12" spans="15:18" x14ac:dyDescent="0.3">
      <c r="O12" s="207"/>
      <c r="P12" s="11">
        <v>2018</v>
      </c>
      <c r="Q12" s="90">
        <v>78.5</v>
      </c>
      <c r="R12" s="84">
        <v>90.7</v>
      </c>
    </row>
    <row r="13" spans="15:18" x14ac:dyDescent="0.3">
      <c r="O13" s="203"/>
      <c r="P13" s="204"/>
      <c r="Q13" s="204"/>
      <c r="R13" s="205"/>
    </row>
    <row r="14" spans="15:18" x14ac:dyDescent="0.3">
      <c r="O14" s="207" t="s">
        <v>35</v>
      </c>
      <c r="P14" s="20">
        <v>1998</v>
      </c>
      <c r="Q14" s="88">
        <v>28.9</v>
      </c>
      <c r="R14" s="84">
        <v>93.2</v>
      </c>
    </row>
    <row r="15" spans="15:18" x14ac:dyDescent="0.3">
      <c r="O15" s="207"/>
      <c r="P15" s="11">
        <v>2008</v>
      </c>
      <c r="Q15" s="87">
        <v>29.6</v>
      </c>
      <c r="R15" s="80">
        <v>92.5</v>
      </c>
    </row>
    <row r="16" spans="15:18" x14ac:dyDescent="0.3">
      <c r="O16" s="207"/>
      <c r="P16" s="11">
        <v>2018</v>
      </c>
      <c r="Q16" s="90">
        <v>33</v>
      </c>
      <c r="R16" s="84">
        <v>92.4</v>
      </c>
    </row>
    <row r="17" spans="15:18" x14ac:dyDescent="0.3">
      <c r="O17" s="203"/>
      <c r="P17" s="204"/>
      <c r="Q17" s="204"/>
      <c r="R17" s="205"/>
    </row>
    <row r="18" spans="15:18" x14ac:dyDescent="0.3">
      <c r="O18" s="207" t="s">
        <v>93</v>
      </c>
      <c r="P18" s="20">
        <v>1998</v>
      </c>
      <c r="Q18" s="88">
        <v>78.3</v>
      </c>
      <c r="R18" s="84">
        <v>96.8</v>
      </c>
    </row>
    <row r="19" spans="15:18" x14ac:dyDescent="0.3">
      <c r="O19" s="207"/>
      <c r="P19" s="11">
        <v>2008</v>
      </c>
      <c r="Q19" s="87">
        <v>76.3</v>
      </c>
      <c r="R19" s="80">
        <v>95.4</v>
      </c>
    </row>
    <row r="20" spans="15:18" x14ac:dyDescent="0.3">
      <c r="O20" s="207"/>
      <c r="P20" s="11">
        <v>2018</v>
      </c>
      <c r="Q20" s="90">
        <v>76.400000000000006</v>
      </c>
      <c r="R20" s="84">
        <v>94.7</v>
      </c>
    </row>
    <row r="21" spans="15:18" x14ac:dyDescent="0.3">
      <c r="O21" s="203"/>
      <c r="P21" s="204"/>
      <c r="Q21" s="204"/>
      <c r="R21" s="205"/>
    </row>
    <row r="22" spans="15:18" x14ac:dyDescent="0.3">
      <c r="O22" s="207" t="s">
        <v>63</v>
      </c>
      <c r="P22" s="20">
        <v>1998</v>
      </c>
      <c r="Q22" s="88">
        <v>75.7</v>
      </c>
      <c r="R22" s="84">
        <v>91.3</v>
      </c>
    </row>
    <row r="23" spans="15:18" x14ac:dyDescent="0.3">
      <c r="O23" s="207"/>
      <c r="P23" s="11">
        <v>2008</v>
      </c>
      <c r="Q23" s="87">
        <v>78.3</v>
      </c>
      <c r="R23" s="80">
        <v>91.1</v>
      </c>
    </row>
    <row r="24" spans="15:18" x14ac:dyDescent="0.3">
      <c r="O24" s="207"/>
      <c r="P24" s="11">
        <v>2018</v>
      </c>
      <c r="Q24" s="90">
        <v>79.5</v>
      </c>
      <c r="R24" s="84">
        <v>90.8</v>
      </c>
    </row>
    <row r="25" spans="15:18" x14ac:dyDescent="0.3">
      <c r="O25" s="203"/>
      <c r="P25" s="204"/>
      <c r="Q25" s="204"/>
      <c r="R25" s="205"/>
    </row>
    <row r="26" spans="15:18" x14ac:dyDescent="0.3">
      <c r="O26" s="207" t="s">
        <v>94</v>
      </c>
      <c r="P26" s="20">
        <v>1998</v>
      </c>
      <c r="Q26" s="88">
        <v>71.900000000000006</v>
      </c>
      <c r="R26" s="84">
        <v>85.1</v>
      </c>
    </row>
    <row r="27" spans="15:18" x14ac:dyDescent="0.3">
      <c r="O27" s="207"/>
      <c r="P27" s="11">
        <v>2008</v>
      </c>
      <c r="Q27" s="89">
        <v>60.2</v>
      </c>
      <c r="R27" s="81">
        <v>71.7</v>
      </c>
    </row>
    <row r="28" spans="15:18" x14ac:dyDescent="0.3">
      <c r="O28" s="207"/>
      <c r="P28" s="11">
        <v>2018</v>
      </c>
      <c r="Q28" s="91">
        <v>56.2</v>
      </c>
      <c r="R28" s="85">
        <v>65.3</v>
      </c>
    </row>
    <row r="29" spans="15:18" x14ac:dyDescent="0.3">
      <c r="O29" s="203"/>
      <c r="P29" s="204"/>
      <c r="Q29" s="204"/>
      <c r="R29" s="205"/>
    </row>
    <row r="30" spans="15:18" x14ac:dyDescent="0.3">
      <c r="O30" s="207" t="s">
        <v>31</v>
      </c>
      <c r="P30" s="20">
        <v>1998</v>
      </c>
      <c r="Q30" s="88">
        <v>36.4</v>
      </c>
      <c r="R30" s="84">
        <v>97.2</v>
      </c>
    </row>
    <row r="31" spans="15:18" x14ac:dyDescent="0.3">
      <c r="O31" s="207"/>
      <c r="P31" s="11">
        <v>2008</v>
      </c>
      <c r="Q31" s="89">
        <v>35.799999999999997</v>
      </c>
      <c r="R31" s="80">
        <v>96.9</v>
      </c>
    </row>
    <row r="32" spans="15:18" x14ac:dyDescent="0.3">
      <c r="O32" s="207"/>
      <c r="P32" s="11">
        <v>2018</v>
      </c>
      <c r="Q32" s="90">
        <v>33.700000000000003</v>
      </c>
      <c r="R32" s="84">
        <v>96.6</v>
      </c>
    </row>
    <row r="33" spans="15:18" x14ac:dyDescent="0.3">
      <c r="O33" s="208"/>
      <c r="P33" s="209"/>
      <c r="Q33" s="209"/>
      <c r="R33" s="210"/>
    </row>
    <row r="34" spans="15:18" x14ac:dyDescent="0.3">
      <c r="O34" s="211" t="s">
        <v>8</v>
      </c>
      <c r="P34" s="20">
        <v>1998</v>
      </c>
      <c r="Q34" s="82">
        <v>64.099999999999994</v>
      </c>
      <c r="R34" s="86">
        <v>94.8</v>
      </c>
    </row>
    <row r="35" spans="15:18" x14ac:dyDescent="0.3">
      <c r="O35" s="211"/>
      <c r="P35" s="11">
        <v>2008</v>
      </c>
      <c r="Q35" s="87">
        <v>63.3</v>
      </c>
      <c r="R35" s="80">
        <v>94</v>
      </c>
    </row>
    <row r="36" spans="15:18" x14ac:dyDescent="0.3">
      <c r="O36" s="211"/>
      <c r="P36" s="11">
        <v>2018</v>
      </c>
      <c r="Q36" s="82">
        <v>62.5</v>
      </c>
      <c r="R36" s="86">
        <v>94.1</v>
      </c>
    </row>
  </sheetData>
  <mergeCells count="17">
    <mergeCell ref="O2:O4"/>
    <mergeCell ref="O5:R5"/>
    <mergeCell ref="O6:O8"/>
    <mergeCell ref="O9:R9"/>
    <mergeCell ref="O18:O20"/>
    <mergeCell ref="O21:R21"/>
    <mergeCell ref="O22:O24"/>
    <mergeCell ref="O25:R25"/>
    <mergeCell ref="O10:O12"/>
    <mergeCell ref="O13:R13"/>
    <mergeCell ref="O14:O16"/>
    <mergeCell ref="O17:R17"/>
    <mergeCell ref="O34:O36"/>
    <mergeCell ref="O26:O28"/>
    <mergeCell ref="O29:R29"/>
    <mergeCell ref="O30:O32"/>
    <mergeCell ref="O33:R33"/>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81D96-C4EB-4E53-BCD8-09F0F6AE97B6}">
  <sheetPr>
    <tabColor theme="8" tint="0.59999389629810485"/>
  </sheetPr>
  <dimension ref="O1:Q18"/>
  <sheetViews>
    <sheetView workbookViewId="0">
      <selection activeCell="A52" sqref="A52"/>
    </sheetView>
  </sheetViews>
  <sheetFormatPr defaultRowHeight="14.4" x14ac:dyDescent="0.3"/>
  <cols>
    <col min="15" max="15" width="23.88671875" customWidth="1"/>
    <col min="16" max="16" width="28.44140625" customWidth="1"/>
  </cols>
  <sheetData>
    <row r="1" spans="15:17" x14ac:dyDescent="0.3">
      <c r="O1" s="57"/>
      <c r="P1" s="233" t="s">
        <v>104</v>
      </c>
      <c r="Q1" s="233"/>
    </row>
    <row r="2" spans="15:17" x14ac:dyDescent="0.3">
      <c r="O2" s="228" t="s">
        <v>95</v>
      </c>
      <c r="P2" s="97" t="s">
        <v>96</v>
      </c>
      <c r="Q2" s="98">
        <v>90.5</v>
      </c>
    </row>
    <row r="3" spans="15:17" x14ac:dyDescent="0.3">
      <c r="O3" s="228"/>
      <c r="P3" s="93" t="s">
        <v>97</v>
      </c>
      <c r="Q3" s="94">
        <v>87.9</v>
      </c>
    </row>
    <row r="4" spans="15:17" x14ac:dyDescent="0.3">
      <c r="O4" s="228"/>
      <c r="P4" s="93" t="s">
        <v>98</v>
      </c>
      <c r="Q4" s="94">
        <v>85.6</v>
      </c>
    </row>
    <row r="5" spans="15:17" x14ac:dyDescent="0.3">
      <c r="O5" s="228"/>
      <c r="P5" s="93" t="s">
        <v>99</v>
      </c>
      <c r="Q5" s="94">
        <v>96.1</v>
      </c>
    </row>
    <row r="6" spans="15:17" ht="15" thickBot="1" x14ac:dyDescent="0.35">
      <c r="O6" s="229"/>
      <c r="P6" s="93" t="s">
        <v>100</v>
      </c>
      <c r="Q6" s="94">
        <v>93.7</v>
      </c>
    </row>
    <row r="7" spans="15:17" x14ac:dyDescent="0.3">
      <c r="O7" s="230" t="s">
        <v>29</v>
      </c>
      <c r="P7" s="234"/>
      <c r="Q7" s="235"/>
    </row>
    <row r="8" spans="15:17" x14ac:dyDescent="0.3">
      <c r="O8" s="231"/>
      <c r="P8" s="93" t="s">
        <v>96</v>
      </c>
      <c r="Q8" s="94">
        <v>72.599999999999994</v>
      </c>
    </row>
    <row r="9" spans="15:17" x14ac:dyDescent="0.3">
      <c r="O9" s="231"/>
      <c r="P9" s="93" t="s">
        <v>97</v>
      </c>
      <c r="Q9" s="94">
        <v>65.900000000000006</v>
      </c>
    </row>
    <row r="10" spans="15:17" x14ac:dyDescent="0.3">
      <c r="O10" s="231"/>
      <c r="P10" s="93" t="s">
        <v>98</v>
      </c>
      <c r="Q10" s="94">
        <v>65.599999999999994</v>
      </c>
    </row>
    <row r="11" spans="15:17" x14ac:dyDescent="0.3">
      <c r="O11" s="231"/>
      <c r="P11" s="93" t="s">
        <v>99</v>
      </c>
      <c r="Q11" s="94">
        <v>52.1</v>
      </c>
    </row>
    <row r="12" spans="15:17" ht="15" thickBot="1" x14ac:dyDescent="0.35">
      <c r="O12" s="232"/>
      <c r="P12" s="95" t="s">
        <v>101</v>
      </c>
      <c r="Q12" s="94">
        <v>54.7</v>
      </c>
    </row>
    <row r="13" spans="15:17" x14ac:dyDescent="0.3">
      <c r="O13" s="99"/>
      <c r="P13" s="234"/>
      <c r="Q13" s="235"/>
    </row>
    <row r="14" spans="15:17" x14ac:dyDescent="0.3">
      <c r="O14" s="231" t="s">
        <v>102</v>
      </c>
      <c r="P14" s="93" t="s">
        <v>96</v>
      </c>
      <c r="Q14" s="96">
        <f>Q2-Q8</f>
        <v>17.900000000000006</v>
      </c>
    </row>
    <row r="15" spans="15:17" x14ac:dyDescent="0.3">
      <c r="O15" s="231"/>
      <c r="P15" s="93" t="s">
        <v>98</v>
      </c>
      <c r="Q15" s="96">
        <f>Q4-Q10</f>
        <v>20</v>
      </c>
    </row>
    <row r="16" spans="15:17" x14ac:dyDescent="0.3">
      <c r="O16" s="231"/>
      <c r="P16" s="93" t="s">
        <v>97</v>
      </c>
      <c r="Q16" s="96">
        <f>Q3-Q9</f>
        <v>22</v>
      </c>
    </row>
    <row r="17" spans="15:17" x14ac:dyDescent="0.3">
      <c r="O17" s="231"/>
      <c r="P17" s="93" t="s">
        <v>99</v>
      </c>
      <c r="Q17" s="96">
        <f>Q5-Q11</f>
        <v>43.999999999999993</v>
      </c>
    </row>
    <row r="18" spans="15:17" ht="15" thickBot="1" x14ac:dyDescent="0.35">
      <c r="O18" s="232"/>
      <c r="P18" s="93" t="s">
        <v>103</v>
      </c>
      <c r="Q18" s="96">
        <f>Q6-Q12</f>
        <v>39</v>
      </c>
    </row>
  </sheetData>
  <mergeCells count="6">
    <mergeCell ref="O2:O6"/>
    <mergeCell ref="O7:O12"/>
    <mergeCell ref="O14:O18"/>
    <mergeCell ref="P1:Q1"/>
    <mergeCell ref="P7:Q7"/>
    <mergeCell ref="P13:Q13"/>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2682E-4A32-435D-A1AF-CD7A08E4F64C}">
  <sheetPr>
    <tabColor theme="8" tint="0.59999389629810485"/>
  </sheetPr>
  <dimension ref="G1:L52"/>
  <sheetViews>
    <sheetView workbookViewId="0">
      <selection activeCell="N14" sqref="N14"/>
    </sheetView>
  </sheetViews>
  <sheetFormatPr defaultRowHeight="14.4" x14ac:dyDescent="0.3"/>
  <cols>
    <col min="1" max="1" width="33.44140625" customWidth="1"/>
    <col min="2" max="2" width="17.44140625" customWidth="1"/>
    <col min="3" max="3" width="17.88671875" customWidth="1"/>
    <col min="4" max="4" width="14.77734375" customWidth="1"/>
    <col min="5" max="5" width="19.33203125" customWidth="1"/>
    <col min="6" max="6" width="11.88671875" customWidth="1"/>
    <col min="7" max="7" width="31.33203125" customWidth="1"/>
    <col min="8" max="8" width="14.88671875" customWidth="1"/>
    <col min="9" max="9" width="13.6640625" customWidth="1"/>
    <col min="10" max="10" width="15.5546875" customWidth="1"/>
    <col min="11" max="11" width="19.33203125" customWidth="1"/>
    <col min="12" max="12" width="12.6640625" customWidth="1"/>
  </cols>
  <sheetData>
    <row r="1" spans="7:12" ht="15" thickBot="1" x14ac:dyDescent="0.35">
      <c r="G1" s="109" t="s">
        <v>30</v>
      </c>
    </row>
    <row r="2" spans="7:12" ht="28.8" x14ac:dyDescent="0.3">
      <c r="G2" s="110" t="s">
        <v>24</v>
      </c>
      <c r="H2" s="111" t="s">
        <v>105</v>
      </c>
      <c r="I2" s="111" t="s">
        <v>106</v>
      </c>
      <c r="J2" s="111" t="s">
        <v>99</v>
      </c>
      <c r="K2" s="111" t="s">
        <v>107</v>
      </c>
      <c r="L2" s="185" t="s">
        <v>108</v>
      </c>
    </row>
    <row r="3" spans="7:12" x14ac:dyDescent="0.3">
      <c r="G3" s="100" t="s">
        <v>92</v>
      </c>
      <c r="H3" s="101">
        <v>76.7</v>
      </c>
      <c r="I3" s="102">
        <v>83.5</v>
      </c>
      <c r="J3" s="102">
        <v>93.5</v>
      </c>
      <c r="K3" s="102">
        <v>85.6</v>
      </c>
      <c r="L3" s="103">
        <v>89</v>
      </c>
    </row>
    <row r="4" spans="7:12" x14ac:dyDescent="0.3">
      <c r="G4" s="100" t="s">
        <v>65</v>
      </c>
      <c r="H4" s="102">
        <v>91.5</v>
      </c>
      <c r="I4" s="103">
        <v>90</v>
      </c>
      <c r="J4" s="102">
        <v>98.3</v>
      </c>
      <c r="K4" s="102">
        <v>93.7</v>
      </c>
      <c r="L4" s="102">
        <v>97.4</v>
      </c>
    </row>
    <row r="5" spans="7:12" x14ac:dyDescent="0.3">
      <c r="G5" s="104" t="s">
        <v>93</v>
      </c>
      <c r="H5" s="183" t="s">
        <v>458</v>
      </c>
      <c r="I5" s="102">
        <v>86.8</v>
      </c>
      <c r="J5" s="102">
        <v>95.7</v>
      </c>
      <c r="K5" s="102">
        <v>93.9</v>
      </c>
      <c r="L5" s="102">
        <v>94.4</v>
      </c>
    </row>
    <row r="6" spans="7:12" x14ac:dyDescent="0.3">
      <c r="G6" s="104" t="s">
        <v>63</v>
      </c>
      <c r="H6" s="183" t="s">
        <v>458</v>
      </c>
      <c r="I6" s="102">
        <v>87.5</v>
      </c>
      <c r="J6" s="102">
        <v>95.2</v>
      </c>
      <c r="K6" s="103">
        <v>89</v>
      </c>
      <c r="L6" s="102">
        <v>92.1</v>
      </c>
    </row>
    <row r="7" spans="7:12" x14ac:dyDescent="0.3">
      <c r="G7" s="100" t="s">
        <v>12</v>
      </c>
      <c r="H7" s="102">
        <v>90.1</v>
      </c>
      <c r="I7" s="102">
        <v>86.2</v>
      </c>
      <c r="J7" s="102">
        <v>95.9</v>
      </c>
      <c r="K7" s="102">
        <v>92.2</v>
      </c>
      <c r="L7" s="102">
        <v>93.2</v>
      </c>
    </row>
    <row r="8" spans="7:12" x14ac:dyDescent="0.3">
      <c r="G8" s="100" t="s">
        <v>94</v>
      </c>
      <c r="H8" s="102">
        <v>51.4</v>
      </c>
      <c r="I8" s="102">
        <v>54.8</v>
      </c>
      <c r="J8" s="103">
        <v>66</v>
      </c>
      <c r="K8" s="102">
        <v>69.599999999999994</v>
      </c>
      <c r="L8" s="102">
        <v>64.2</v>
      </c>
    </row>
    <row r="9" spans="7:12" x14ac:dyDescent="0.3">
      <c r="G9" s="100" t="s">
        <v>11</v>
      </c>
      <c r="H9" s="106">
        <v>85.4</v>
      </c>
      <c r="I9" s="102">
        <v>71.5</v>
      </c>
      <c r="J9" s="102">
        <v>93.1</v>
      </c>
      <c r="K9" s="102">
        <v>85.3</v>
      </c>
      <c r="L9" s="102">
        <v>87.3</v>
      </c>
    </row>
    <row r="10" spans="7:12" x14ac:dyDescent="0.3">
      <c r="G10" s="107" t="s">
        <v>22</v>
      </c>
      <c r="H10" s="102">
        <v>82.1</v>
      </c>
      <c r="I10" s="102">
        <v>86.4</v>
      </c>
      <c r="J10" s="102">
        <v>94.5</v>
      </c>
      <c r="K10" s="102">
        <v>86.7</v>
      </c>
      <c r="L10" s="102">
        <v>92.8</v>
      </c>
    </row>
    <row r="11" spans="7:12" x14ac:dyDescent="0.3">
      <c r="H11" s="54"/>
      <c r="I11" s="54"/>
      <c r="J11" s="54"/>
      <c r="K11" s="54"/>
    </row>
    <row r="12" spans="7:12" ht="15" thickBot="1" x14ac:dyDescent="0.35">
      <c r="G12" s="109" t="s">
        <v>29</v>
      </c>
    </row>
    <row r="13" spans="7:12" ht="28.8" x14ac:dyDescent="0.3">
      <c r="G13" s="112" t="s">
        <v>24</v>
      </c>
      <c r="H13" s="113" t="s">
        <v>97</v>
      </c>
      <c r="I13" s="114" t="s">
        <v>106</v>
      </c>
      <c r="J13" s="114" t="s">
        <v>99</v>
      </c>
      <c r="K13" s="114" t="s">
        <v>107</v>
      </c>
      <c r="L13" s="186" t="s">
        <v>109</v>
      </c>
    </row>
    <row r="14" spans="7:12" x14ac:dyDescent="0.3">
      <c r="G14" s="100" t="s">
        <v>92</v>
      </c>
      <c r="H14" s="108">
        <v>66.900000000000006</v>
      </c>
      <c r="I14" s="105">
        <v>79.599999999999994</v>
      </c>
      <c r="J14" s="102">
        <v>77.400000000000006</v>
      </c>
      <c r="K14" s="101">
        <v>77.599999999999994</v>
      </c>
      <c r="L14" s="103">
        <v>78</v>
      </c>
    </row>
    <row r="15" spans="7:12" x14ac:dyDescent="0.3">
      <c r="G15" s="100" t="s">
        <v>65</v>
      </c>
      <c r="H15" s="102">
        <v>58.5</v>
      </c>
      <c r="I15" s="102">
        <v>50.5</v>
      </c>
      <c r="J15" s="102">
        <v>29.1</v>
      </c>
      <c r="K15" s="102">
        <v>65.2</v>
      </c>
      <c r="L15" s="102">
        <v>31.6</v>
      </c>
    </row>
    <row r="16" spans="7:12" x14ac:dyDescent="0.3">
      <c r="G16" s="104" t="s">
        <v>93</v>
      </c>
      <c r="H16" s="183" t="s">
        <v>458</v>
      </c>
      <c r="I16" s="102">
        <v>87.1</v>
      </c>
      <c r="J16" s="102">
        <v>74.400000000000006</v>
      </c>
      <c r="K16" s="102">
        <v>83.7</v>
      </c>
      <c r="L16" s="102">
        <v>75.599999999999994</v>
      </c>
    </row>
    <row r="17" spans="7:12" x14ac:dyDescent="0.3">
      <c r="G17" s="104" t="s">
        <v>63</v>
      </c>
      <c r="H17" s="183" t="s">
        <v>458</v>
      </c>
      <c r="I17" s="102">
        <v>84.7</v>
      </c>
      <c r="J17" s="102">
        <v>78.2</v>
      </c>
      <c r="K17" s="103">
        <v>86</v>
      </c>
      <c r="L17" s="102">
        <v>80.8</v>
      </c>
    </row>
    <row r="18" spans="7:12" x14ac:dyDescent="0.3">
      <c r="G18" s="100" t="s">
        <v>12</v>
      </c>
      <c r="H18" s="102">
        <v>67.7</v>
      </c>
      <c r="I18" s="102">
        <v>77.7</v>
      </c>
      <c r="J18" s="102">
        <v>60.3</v>
      </c>
      <c r="K18" s="102">
        <v>80.7</v>
      </c>
      <c r="L18" s="102">
        <v>66.2</v>
      </c>
    </row>
    <row r="19" spans="7:12" x14ac:dyDescent="0.3">
      <c r="G19" s="100" t="s">
        <v>94</v>
      </c>
      <c r="H19" s="103">
        <v>48</v>
      </c>
      <c r="I19" s="102">
        <v>57.4</v>
      </c>
      <c r="J19" s="102">
        <v>55.1</v>
      </c>
      <c r="K19" s="102">
        <v>66.5</v>
      </c>
      <c r="L19" s="102">
        <v>55.8</v>
      </c>
    </row>
    <row r="20" spans="7:12" x14ac:dyDescent="0.3">
      <c r="G20" s="100" t="s">
        <v>11</v>
      </c>
      <c r="H20" s="102">
        <v>79.900000000000006</v>
      </c>
      <c r="I20" s="102">
        <v>64.3</v>
      </c>
      <c r="J20" s="102">
        <v>73.8</v>
      </c>
      <c r="K20" s="102">
        <v>75.599999999999994</v>
      </c>
      <c r="L20" s="102">
        <v>73.400000000000006</v>
      </c>
    </row>
    <row r="21" spans="7:12" x14ac:dyDescent="0.3">
      <c r="G21" s="107" t="s">
        <v>22</v>
      </c>
      <c r="H21" s="102">
        <v>26.6</v>
      </c>
      <c r="I21" s="102">
        <v>51.9</v>
      </c>
      <c r="J21" s="102">
        <v>27.4</v>
      </c>
      <c r="K21" s="102">
        <v>43.7</v>
      </c>
      <c r="L21" s="102">
        <v>30.7</v>
      </c>
    </row>
    <row r="52" ht="33" customHeight="1" x14ac:dyDescent="0.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DB3C8-2060-4601-A743-0393ABC7C633}">
  <sheetPr>
    <tabColor theme="8" tint="0.59999389629810485"/>
  </sheetPr>
  <dimension ref="A2:M32"/>
  <sheetViews>
    <sheetView zoomScale="86" zoomScaleNormal="86" workbookViewId="0">
      <selection activeCell="S18" sqref="S18"/>
    </sheetView>
  </sheetViews>
  <sheetFormatPr defaultRowHeight="14.4" x14ac:dyDescent="0.3"/>
  <cols>
    <col min="1" max="1" width="16.33203125" customWidth="1"/>
    <col min="2" max="2" width="13.44140625" customWidth="1"/>
    <col min="3" max="3" width="14" customWidth="1"/>
    <col min="4" max="4" width="12.77734375" customWidth="1"/>
    <col min="11" max="11" width="14.77734375" customWidth="1"/>
    <col min="12" max="12" width="13.88671875" customWidth="1"/>
    <col min="13" max="13" width="19.5546875" customWidth="1"/>
  </cols>
  <sheetData>
    <row r="2" spans="1:13" ht="97.8" customHeight="1" x14ac:dyDescent="0.3">
      <c r="A2" s="199"/>
      <c r="B2" s="199"/>
      <c r="C2" s="199"/>
      <c r="D2" s="199"/>
      <c r="E2" s="199"/>
      <c r="F2" s="199"/>
      <c r="G2" s="199"/>
      <c r="H2" s="199"/>
      <c r="J2" s="35"/>
      <c r="K2" s="40" t="s">
        <v>66</v>
      </c>
      <c r="L2" s="40" t="s">
        <v>67</v>
      </c>
      <c r="M2" s="40" t="s">
        <v>68</v>
      </c>
    </row>
    <row r="3" spans="1:13" x14ac:dyDescent="0.3">
      <c r="J3" s="177" t="s">
        <v>69</v>
      </c>
      <c r="K3" s="34">
        <v>87.027027027027032</v>
      </c>
      <c r="L3" s="34">
        <v>78.918918918918919</v>
      </c>
      <c r="M3" s="34">
        <v>41.621621621621621</v>
      </c>
    </row>
    <row r="4" spans="1:13" x14ac:dyDescent="0.3">
      <c r="J4" s="177" t="s">
        <v>70</v>
      </c>
      <c r="K4" s="34">
        <v>12.972972972972974</v>
      </c>
      <c r="L4" s="34">
        <v>21.081081081081081</v>
      </c>
      <c r="M4" s="34">
        <v>58.378378378378379</v>
      </c>
    </row>
    <row r="15" spans="1:13" x14ac:dyDescent="0.3">
      <c r="A15" s="32"/>
      <c r="B15" s="32"/>
      <c r="C15" s="32"/>
      <c r="D15" s="32"/>
    </row>
    <row r="16" spans="1:13" x14ac:dyDescent="0.3">
      <c r="A16" s="33"/>
      <c r="B16" s="33"/>
      <c r="C16" s="33"/>
      <c r="D16" s="33"/>
    </row>
    <row r="17" spans="1:5" ht="14.4" customHeight="1" x14ac:dyDescent="0.3">
      <c r="A17" s="33"/>
      <c r="B17" s="33"/>
      <c r="C17" s="33"/>
      <c r="D17" s="33"/>
    </row>
    <row r="18" spans="1:5" x14ac:dyDescent="0.3">
      <c r="A18" s="33"/>
      <c r="B18" s="33"/>
      <c r="C18" s="33"/>
      <c r="D18" s="33"/>
    </row>
    <row r="24" spans="1:5" ht="27.6" customHeight="1" x14ac:dyDescent="0.3">
      <c r="E24" s="32"/>
    </row>
    <row r="25" spans="1:5" ht="15" customHeight="1" x14ac:dyDescent="0.3">
      <c r="E25" s="33"/>
    </row>
    <row r="26" spans="1:5" x14ac:dyDescent="0.3">
      <c r="E26" s="33"/>
    </row>
    <row r="27" spans="1:5" ht="18.600000000000001" customHeight="1" x14ac:dyDescent="0.3">
      <c r="E27" s="33"/>
    </row>
    <row r="32" spans="1:5" ht="31.8" customHeight="1" x14ac:dyDescent="0.3"/>
  </sheetData>
  <mergeCells count="1">
    <mergeCell ref="A2:H2"/>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13BA7-A156-45A4-8C8B-44F2784E5B61}">
  <sheetPr>
    <tabColor theme="8" tint="0.59999389629810485"/>
  </sheetPr>
  <dimension ref="O2:Q6"/>
  <sheetViews>
    <sheetView workbookViewId="0">
      <selection activeCell="Q13" sqref="Q13"/>
    </sheetView>
  </sheetViews>
  <sheetFormatPr defaultRowHeight="14.4" x14ac:dyDescent="0.3"/>
  <cols>
    <col min="15" max="15" width="15.5546875" customWidth="1"/>
    <col min="16" max="16" width="11.6640625" customWidth="1"/>
    <col min="17" max="17" width="11.77734375" customWidth="1"/>
  </cols>
  <sheetData>
    <row r="2" spans="15:17" x14ac:dyDescent="0.3">
      <c r="O2" s="115"/>
      <c r="P2" s="116" t="s">
        <v>29</v>
      </c>
      <c r="Q2" s="116" t="s">
        <v>30</v>
      </c>
    </row>
    <row r="3" spans="15:17" x14ac:dyDescent="0.3">
      <c r="O3" s="117" t="s">
        <v>8</v>
      </c>
      <c r="P3" s="187">
        <v>-5.9</v>
      </c>
      <c r="Q3" s="187">
        <v>3.4</v>
      </c>
    </row>
    <row r="4" spans="15:17" x14ac:dyDescent="0.3">
      <c r="O4" s="117" t="s">
        <v>110</v>
      </c>
      <c r="P4" s="187">
        <v>0.4</v>
      </c>
      <c r="Q4" s="187">
        <v>3.1</v>
      </c>
    </row>
    <row r="5" spans="15:17" x14ac:dyDescent="0.3">
      <c r="O5" s="117" t="s">
        <v>111</v>
      </c>
      <c r="P5" s="187">
        <v>-6.2</v>
      </c>
      <c r="Q5" s="187">
        <v>3.3</v>
      </c>
    </row>
    <row r="6" spans="15:17" x14ac:dyDescent="0.3">
      <c r="O6" s="117" t="s">
        <v>112</v>
      </c>
      <c r="P6" s="187">
        <v>-8</v>
      </c>
      <c r="Q6" s="187">
        <v>2.8</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00CBE-DBF0-4050-A1A7-0F6E2934A374}">
  <sheetPr>
    <tabColor theme="8" tint="0.59999389629810485"/>
  </sheetPr>
  <dimension ref="P1:S33"/>
  <sheetViews>
    <sheetView workbookViewId="0">
      <selection activeCell="A52" sqref="A52"/>
    </sheetView>
  </sheetViews>
  <sheetFormatPr defaultRowHeight="14.4" x14ac:dyDescent="0.3"/>
  <cols>
    <col min="16" max="16" width="12.109375" customWidth="1"/>
  </cols>
  <sheetData>
    <row r="1" spans="16:19" x14ac:dyDescent="0.3">
      <c r="R1" s="124"/>
      <c r="S1" s="124"/>
    </row>
    <row r="2" spans="16:19" x14ac:dyDescent="0.3">
      <c r="P2" s="134"/>
      <c r="Q2" s="125" t="s">
        <v>28</v>
      </c>
      <c r="R2" s="135" t="s">
        <v>30</v>
      </c>
      <c r="S2" s="136" t="s">
        <v>113</v>
      </c>
    </row>
    <row r="3" spans="16:19" x14ac:dyDescent="0.3">
      <c r="P3" s="243" t="s">
        <v>58</v>
      </c>
      <c r="Q3" s="119">
        <v>2011</v>
      </c>
      <c r="R3" s="123">
        <v>26.2224398</v>
      </c>
      <c r="S3" s="123">
        <v>21.1098702</v>
      </c>
    </row>
    <row r="4" spans="16:19" x14ac:dyDescent="0.3">
      <c r="P4" s="243"/>
      <c r="Q4" s="119">
        <v>2014</v>
      </c>
      <c r="R4" s="123">
        <v>42.013859600000004</v>
      </c>
      <c r="S4" s="123">
        <v>32.246501700000003</v>
      </c>
    </row>
    <row r="5" spans="16:19" x14ac:dyDescent="0.3">
      <c r="P5" s="243"/>
      <c r="Q5" s="119">
        <v>2017</v>
      </c>
      <c r="R5" s="123">
        <v>50.237651100000001</v>
      </c>
      <c r="S5" s="123">
        <v>38.577444300000003</v>
      </c>
    </row>
    <row r="6" spans="16:19" x14ac:dyDescent="0.3">
      <c r="P6" s="237"/>
      <c r="Q6" s="238"/>
      <c r="R6" s="238"/>
      <c r="S6" s="239"/>
    </row>
    <row r="7" spans="16:19" x14ac:dyDescent="0.3">
      <c r="P7" s="243" t="s">
        <v>35</v>
      </c>
      <c r="Q7" s="119">
        <v>2011</v>
      </c>
      <c r="R7" s="123">
        <v>47.421852899999998</v>
      </c>
      <c r="S7" s="137">
        <v>21.355505099999998</v>
      </c>
    </row>
    <row r="8" spans="16:19" x14ac:dyDescent="0.3">
      <c r="P8" s="243"/>
      <c r="Q8" s="119">
        <v>2014</v>
      </c>
      <c r="R8" s="123">
        <v>49.819641900000001</v>
      </c>
      <c r="S8" s="137">
        <v>32.160217099999997</v>
      </c>
    </row>
    <row r="9" spans="16:19" x14ac:dyDescent="0.3">
      <c r="P9" s="243"/>
      <c r="Q9" s="119">
        <v>2017</v>
      </c>
      <c r="R9" s="121">
        <v>60.268084100000003</v>
      </c>
      <c r="S9" s="138">
        <v>40.3042607</v>
      </c>
    </row>
    <row r="10" spans="16:19" x14ac:dyDescent="0.3">
      <c r="P10" s="237"/>
      <c r="Q10" s="238"/>
      <c r="R10" s="238"/>
      <c r="S10" s="239"/>
    </row>
    <row r="11" spans="16:19" x14ac:dyDescent="0.3">
      <c r="P11" s="244" t="s">
        <v>57</v>
      </c>
      <c r="Q11" s="119">
        <v>2011</v>
      </c>
      <c r="R11" s="122">
        <v>43.952052000000002</v>
      </c>
      <c r="S11" s="139">
        <v>34.704520100000003</v>
      </c>
    </row>
    <row r="12" spans="16:19" x14ac:dyDescent="0.3">
      <c r="P12" s="242"/>
      <c r="Q12" s="118">
        <v>2014</v>
      </c>
      <c r="R12" s="122">
        <v>54.539042100000003</v>
      </c>
      <c r="S12" s="139">
        <v>48.711645099999998</v>
      </c>
    </row>
    <row r="13" spans="16:19" x14ac:dyDescent="0.3">
      <c r="P13" s="242"/>
      <c r="Q13" s="118">
        <v>2017</v>
      </c>
      <c r="R13" s="122">
        <v>58.507255899999997</v>
      </c>
      <c r="S13" s="139">
        <v>52.066415999999997</v>
      </c>
    </row>
    <row r="14" spans="16:19" x14ac:dyDescent="0.3">
      <c r="P14" s="240"/>
      <c r="Q14" s="238"/>
      <c r="R14" s="238"/>
      <c r="S14" s="241"/>
    </row>
    <row r="15" spans="16:19" x14ac:dyDescent="0.3">
      <c r="P15" s="236" t="s">
        <v>31</v>
      </c>
      <c r="Q15" s="118">
        <v>2011</v>
      </c>
      <c r="R15" s="122">
        <v>41.588486799999998</v>
      </c>
      <c r="S15" s="139">
        <v>25.8654081</v>
      </c>
    </row>
    <row r="16" spans="16:19" x14ac:dyDescent="0.3">
      <c r="P16" s="236"/>
      <c r="Q16" s="118">
        <v>2014</v>
      </c>
      <c r="R16" s="122">
        <v>56.480438300000003</v>
      </c>
      <c r="S16" s="139">
        <v>39.7143716</v>
      </c>
    </row>
    <row r="17" spans="16:19" x14ac:dyDescent="0.3">
      <c r="P17" s="236"/>
      <c r="Q17" s="118">
        <v>2017</v>
      </c>
      <c r="R17" s="122">
        <v>74.899828600000006</v>
      </c>
      <c r="S17" s="139">
        <v>64.541224900000003</v>
      </c>
    </row>
    <row r="18" spans="16:19" x14ac:dyDescent="0.3">
      <c r="P18" s="240"/>
      <c r="Q18" s="238"/>
      <c r="R18" s="238"/>
      <c r="S18" s="241"/>
    </row>
    <row r="19" spans="16:19" x14ac:dyDescent="0.3">
      <c r="P19" s="242" t="s">
        <v>32</v>
      </c>
      <c r="Q19" s="118">
        <v>2011</v>
      </c>
      <c r="R19" s="122">
        <v>61.316570499999997</v>
      </c>
      <c r="S19" s="139">
        <v>56.647631400000002</v>
      </c>
    </row>
    <row r="20" spans="16:19" x14ac:dyDescent="0.3">
      <c r="P20" s="242"/>
      <c r="Q20" s="118">
        <v>2014</v>
      </c>
      <c r="R20" s="122">
        <v>73.190182800000002</v>
      </c>
      <c r="S20" s="139">
        <v>70.309942800000002</v>
      </c>
    </row>
    <row r="21" spans="16:19" x14ac:dyDescent="0.3">
      <c r="P21" s="242"/>
      <c r="Q21" s="118">
        <v>2017</v>
      </c>
      <c r="R21" s="122">
        <v>76.715173399999998</v>
      </c>
      <c r="S21" s="139">
        <v>72.211966000000004</v>
      </c>
    </row>
    <row r="22" spans="16:19" x14ac:dyDescent="0.3">
      <c r="P22" s="240"/>
      <c r="Q22" s="238"/>
      <c r="R22" s="238"/>
      <c r="S22" s="241"/>
    </row>
    <row r="23" spans="16:19" x14ac:dyDescent="0.3">
      <c r="P23" s="236" t="s">
        <v>36</v>
      </c>
      <c r="Q23" s="118">
        <v>2011</v>
      </c>
      <c r="R23" s="122">
        <v>82.2367493</v>
      </c>
      <c r="S23" s="139">
        <v>77.393279199999995</v>
      </c>
    </row>
    <row r="24" spans="16:19" x14ac:dyDescent="0.3">
      <c r="P24" s="236"/>
      <c r="Q24" s="118">
        <v>2014</v>
      </c>
      <c r="R24" s="122">
        <v>87.013701100000006</v>
      </c>
      <c r="S24" s="139">
        <v>86.617307199999999</v>
      </c>
    </row>
    <row r="25" spans="16:19" x14ac:dyDescent="0.3">
      <c r="P25" s="236"/>
      <c r="Q25" s="118">
        <v>2017</v>
      </c>
      <c r="R25" s="122">
        <v>89.680356099999997</v>
      </c>
      <c r="S25" s="139">
        <v>87.812961700000002</v>
      </c>
    </row>
    <row r="26" spans="16:19" x14ac:dyDescent="0.3">
      <c r="P26" s="240"/>
      <c r="Q26" s="238"/>
      <c r="R26" s="238"/>
      <c r="S26" s="241"/>
    </row>
    <row r="27" spans="16:19" x14ac:dyDescent="0.3">
      <c r="P27" s="236" t="s">
        <v>37</v>
      </c>
      <c r="Q27" s="118">
        <v>2011</v>
      </c>
      <c r="R27" s="122">
        <v>99.567729999999997</v>
      </c>
      <c r="S27" s="139">
        <v>98.731239799999997</v>
      </c>
    </row>
    <row r="28" spans="16:19" x14ac:dyDescent="0.3">
      <c r="P28" s="236"/>
      <c r="Q28" s="118">
        <v>2014</v>
      </c>
      <c r="R28" s="122">
        <v>98.859106100000005</v>
      </c>
      <c r="S28" s="139">
        <v>99.066503800000007</v>
      </c>
    </row>
    <row r="29" spans="16:19" x14ac:dyDescent="0.3">
      <c r="P29" s="236"/>
      <c r="Q29" s="118">
        <v>2017</v>
      </c>
      <c r="R29" s="122">
        <v>99.718607599999999</v>
      </c>
      <c r="S29" s="139">
        <v>99.218749000000003</v>
      </c>
    </row>
    <row r="30" spans="16:19" x14ac:dyDescent="0.3">
      <c r="P30" s="240"/>
      <c r="Q30" s="238"/>
      <c r="R30" s="238"/>
      <c r="S30" s="241"/>
    </row>
    <row r="31" spans="16:19" x14ac:dyDescent="0.3">
      <c r="P31" s="236" t="s">
        <v>8</v>
      </c>
      <c r="Q31" s="118">
        <v>2011</v>
      </c>
      <c r="R31" s="120">
        <v>54.599810900000001</v>
      </c>
      <c r="S31" s="120">
        <v>46.009615199999999</v>
      </c>
    </row>
    <row r="32" spans="16:19" x14ac:dyDescent="0.3">
      <c r="P32" s="236"/>
      <c r="Q32" s="118">
        <v>2014</v>
      </c>
      <c r="R32" s="120">
        <v>65.7952619</v>
      </c>
      <c r="S32" s="120">
        <v>58.547367299999998</v>
      </c>
    </row>
    <row r="33" spans="16:19" x14ac:dyDescent="0.3">
      <c r="P33" s="236"/>
      <c r="Q33" s="118">
        <v>2017</v>
      </c>
      <c r="R33" s="120">
        <v>73.932886300000007</v>
      </c>
      <c r="S33" s="120">
        <v>67.020341900000005</v>
      </c>
    </row>
  </sheetData>
  <mergeCells count="15">
    <mergeCell ref="P3:P5"/>
    <mergeCell ref="P7:P9"/>
    <mergeCell ref="P11:P13"/>
    <mergeCell ref="P26:S26"/>
    <mergeCell ref="P30:S30"/>
    <mergeCell ref="P27:P29"/>
    <mergeCell ref="P31:P33"/>
    <mergeCell ref="P6:S6"/>
    <mergeCell ref="P10:S10"/>
    <mergeCell ref="P14:S14"/>
    <mergeCell ref="P18:S18"/>
    <mergeCell ref="P22:S22"/>
    <mergeCell ref="P15:P17"/>
    <mergeCell ref="P19:P21"/>
    <mergeCell ref="P23:P2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78422-3775-44CE-B90F-6A0138AC27CE}">
  <sheetPr>
    <tabColor theme="8" tint="0.59999389629810485"/>
  </sheetPr>
  <dimension ref="O2:S108"/>
  <sheetViews>
    <sheetView workbookViewId="0">
      <selection activeCell="T15" sqref="T15"/>
    </sheetView>
  </sheetViews>
  <sheetFormatPr defaultRowHeight="14.4" x14ac:dyDescent="0.3"/>
  <cols>
    <col min="16" max="16" width="17.21875" customWidth="1"/>
    <col min="17" max="17" width="13" customWidth="1"/>
    <col min="18" max="18" width="12.44140625" customWidth="1"/>
    <col min="19" max="19" width="14.6640625" customWidth="1"/>
  </cols>
  <sheetData>
    <row r="2" spans="15:19" ht="45.6" customHeight="1" x14ac:dyDescent="0.3">
      <c r="O2" s="126"/>
      <c r="P2" s="133" t="s">
        <v>74</v>
      </c>
      <c r="Q2" s="127" t="s">
        <v>114</v>
      </c>
      <c r="R2" s="127" t="s">
        <v>618</v>
      </c>
      <c r="S2" s="127" t="s">
        <v>115</v>
      </c>
    </row>
    <row r="3" spans="15:19" x14ac:dyDescent="0.3">
      <c r="O3" s="126"/>
      <c r="P3" s="128" t="s">
        <v>42</v>
      </c>
      <c r="Q3" s="129">
        <v>27.119239807128906</v>
      </c>
      <c r="R3" s="129">
        <v>22.777496337890625</v>
      </c>
      <c r="S3" s="130">
        <f t="shared" ref="S3:S42" si="0">Q3-R3</f>
        <v>4.3417434692382813</v>
      </c>
    </row>
    <row r="4" spans="15:19" x14ac:dyDescent="0.3">
      <c r="O4" s="126"/>
      <c r="P4" s="131" t="s">
        <v>116</v>
      </c>
      <c r="Q4" s="129">
        <v>17.457164764404297</v>
      </c>
      <c r="R4" s="129">
        <v>7.755866527557373</v>
      </c>
      <c r="S4" s="130">
        <f t="shared" si="0"/>
        <v>9.7012982368469238</v>
      </c>
    </row>
    <row r="5" spans="15:19" x14ac:dyDescent="0.3">
      <c r="O5" s="126"/>
      <c r="P5" s="128" t="s">
        <v>117</v>
      </c>
      <c r="Q5" s="129">
        <v>26.448694229125977</v>
      </c>
      <c r="R5" s="129">
        <v>16.243331909179688</v>
      </c>
      <c r="S5" s="130">
        <f t="shared" si="0"/>
        <v>10.205362319946289</v>
      </c>
    </row>
    <row r="6" spans="15:19" x14ac:dyDescent="0.3">
      <c r="O6" s="126"/>
      <c r="P6" s="128" t="s">
        <v>118</v>
      </c>
      <c r="Q6" s="129">
        <v>13.484645843505859</v>
      </c>
      <c r="R6" s="129">
        <v>2.599052906036377</v>
      </c>
      <c r="S6" s="130">
        <f t="shared" si="0"/>
        <v>10.885592937469482</v>
      </c>
    </row>
    <row r="7" spans="15:19" ht="16.8" customHeight="1" x14ac:dyDescent="0.3">
      <c r="O7" s="126"/>
      <c r="P7" s="128" t="s">
        <v>119</v>
      </c>
      <c r="Q7" s="129">
        <v>21.320711135864258</v>
      </c>
      <c r="R7" s="129">
        <v>8.1098365783691406</v>
      </c>
      <c r="S7" s="130">
        <f t="shared" si="0"/>
        <v>13.210874557495117</v>
      </c>
    </row>
    <row r="8" spans="15:19" x14ac:dyDescent="0.3">
      <c r="O8" s="126"/>
      <c r="P8" s="128" t="s">
        <v>120</v>
      </c>
      <c r="Q8" s="129">
        <v>34.052597045898438</v>
      </c>
      <c r="R8" s="129">
        <v>20.538591384887695</v>
      </c>
      <c r="S8" s="130">
        <f t="shared" si="0"/>
        <v>13.514005661010742</v>
      </c>
    </row>
    <row r="9" spans="15:19" x14ac:dyDescent="0.3">
      <c r="O9" s="126"/>
      <c r="P9" s="128" t="s">
        <v>121</v>
      </c>
      <c r="Q9" s="129">
        <v>18.44903564453125</v>
      </c>
      <c r="R9" s="129">
        <v>3.420623779296875</v>
      </c>
      <c r="S9" s="130">
        <f t="shared" si="0"/>
        <v>15.028411865234375</v>
      </c>
    </row>
    <row r="10" spans="15:19" x14ac:dyDescent="0.3">
      <c r="O10" s="126"/>
      <c r="P10" s="128" t="s">
        <v>122</v>
      </c>
      <c r="Q10" s="129">
        <v>38.037612915039063</v>
      </c>
      <c r="R10" s="129">
        <v>22.605493545532227</v>
      </c>
      <c r="S10" s="130">
        <f t="shared" si="0"/>
        <v>15.432119369506836</v>
      </c>
    </row>
    <row r="11" spans="15:19" x14ac:dyDescent="0.3">
      <c r="O11" s="126"/>
      <c r="P11" s="128" t="s">
        <v>123</v>
      </c>
      <c r="Q11" s="129">
        <v>40.877326965332031</v>
      </c>
      <c r="R11" s="129">
        <v>25.311010360717773</v>
      </c>
      <c r="S11" s="130">
        <f t="shared" si="0"/>
        <v>15.566316604614258</v>
      </c>
    </row>
    <row r="12" spans="15:19" ht="16.8" customHeight="1" x14ac:dyDescent="0.3">
      <c r="O12" s="126"/>
      <c r="P12" s="128" t="s">
        <v>124</v>
      </c>
      <c r="Q12" s="129">
        <v>22.8819580078125</v>
      </c>
      <c r="R12" s="129">
        <v>6.5642290115356445</v>
      </c>
      <c r="S12" s="130">
        <f t="shared" si="0"/>
        <v>16.317728996276855</v>
      </c>
    </row>
    <row r="13" spans="15:19" x14ac:dyDescent="0.3">
      <c r="O13" s="126"/>
      <c r="P13" s="128" t="s">
        <v>43</v>
      </c>
      <c r="Q13" s="129">
        <v>43.306133270263672</v>
      </c>
      <c r="R13" s="129">
        <v>24.315034866333008</v>
      </c>
      <c r="S13" s="130">
        <f t="shared" si="0"/>
        <v>18.991098403930664</v>
      </c>
    </row>
    <row r="14" spans="15:19" x14ac:dyDescent="0.3">
      <c r="O14" s="126"/>
      <c r="P14" s="128" t="s">
        <v>125</v>
      </c>
      <c r="Q14" s="129">
        <v>24.228481292724609</v>
      </c>
      <c r="R14" s="129">
        <v>3.1841433048248291</v>
      </c>
      <c r="S14" s="130">
        <f t="shared" si="0"/>
        <v>21.04433798789978</v>
      </c>
    </row>
    <row r="15" spans="15:19" x14ac:dyDescent="0.3">
      <c r="O15" s="126"/>
      <c r="P15" s="128" t="s">
        <v>126</v>
      </c>
      <c r="Q15" s="129">
        <v>41.881946563720703</v>
      </c>
      <c r="R15" s="129">
        <v>20.775588989257813</v>
      </c>
      <c r="S15" s="130">
        <f t="shared" si="0"/>
        <v>21.106357574462891</v>
      </c>
    </row>
    <row r="16" spans="15:19" ht="16.8" customHeight="1" x14ac:dyDescent="0.3">
      <c r="O16" s="126"/>
      <c r="P16" s="128" t="s">
        <v>127</v>
      </c>
      <c r="Q16" s="129">
        <v>34.360530853271484</v>
      </c>
      <c r="R16" s="129">
        <v>12.707319259643555</v>
      </c>
      <c r="S16" s="130">
        <f t="shared" si="0"/>
        <v>21.65321159362793</v>
      </c>
    </row>
    <row r="17" spans="15:19" x14ac:dyDescent="0.3">
      <c r="O17" s="126"/>
      <c r="P17" s="128" t="s">
        <v>128</v>
      </c>
      <c r="Q17" s="129">
        <v>41.215965270996094</v>
      </c>
      <c r="R17" s="129">
        <v>18.517742156982422</v>
      </c>
      <c r="S17" s="130">
        <f t="shared" si="0"/>
        <v>22.698223114013672</v>
      </c>
    </row>
    <row r="18" spans="15:19" x14ac:dyDescent="0.3">
      <c r="O18" s="126"/>
      <c r="P18" s="128" t="s">
        <v>129</v>
      </c>
      <c r="Q18" s="129">
        <v>44.006095886230469</v>
      </c>
      <c r="R18" s="129">
        <v>21.153667449951172</v>
      </c>
      <c r="S18" s="130">
        <f t="shared" si="0"/>
        <v>22.852428436279297</v>
      </c>
    </row>
    <row r="19" spans="15:19" x14ac:dyDescent="0.3">
      <c r="O19" s="126"/>
      <c r="P19" s="128" t="s">
        <v>130</v>
      </c>
      <c r="Q19" s="129">
        <v>34.994617462158203</v>
      </c>
      <c r="R19" s="129">
        <v>10.740955352783203</v>
      </c>
      <c r="S19" s="130">
        <f t="shared" si="0"/>
        <v>24.253662109375</v>
      </c>
    </row>
    <row r="20" spans="15:19" x14ac:dyDescent="0.3">
      <c r="O20" s="126"/>
      <c r="P20" s="128" t="s">
        <v>131</v>
      </c>
      <c r="Q20" s="129">
        <v>29.687862396240234</v>
      </c>
      <c r="R20" s="129">
        <v>5.0765867233276367</v>
      </c>
      <c r="S20" s="130">
        <f t="shared" si="0"/>
        <v>24.611275672912598</v>
      </c>
    </row>
    <row r="21" spans="15:19" x14ac:dyDescent="0.3">
      <c r="O21" s="126"/>
      <c r="P21" s="128" t="s">
        <v>132</v>
      </c>
      <c r="Q21" s="129">
        <v>35.174861907958984</v>
      </c>
      <c r="R21" s="129">
        <v>10.250007629394531</v>
      </c>
      <c r="S21" s="130">
        <f t="shared" si="0"/>
        <v>24.924854278564453</v>
      </c>
    </row>
    <row r="22" spans="15:19" ht="15.6" customHeight="1" x14ac:dyDescent="0.3">
      <c r="O22" s="126"/>
      <c r="P22" s="132" t="s">
        <v>133</v>
      </c>
      <c r="Q22" s="129">
        <v>47.559303283691406</v>
      </c>
      <c r="R22" s="129">
        <v>22.410123825073242</v>
      </c>
      <c r="S22" s="130">
        <f t="shared" si="0"/>
        <v>25.149179458618164</v>
      </c>
    </row>
    <row r="23" spans="15:19" x14ac:dyDescent="0.3">
      <c r="O23" s="126"/>
      <c r="P23" s="128" t="s">
        <v>134</v>
      </c>
      <c r="Q23" s="129">
        <v>41.391635894775391</v>
      </c>
      <c r="R23" s="129">
        <v>14.905828475952148</v>
      </c>
      <c r="S23" s="130">
        <f t="shared" si="0"/>
        <v>26.485807418823242</v>
      </c>
    </row>
    <row r="24" spans="15:19" x14ac:dyDescent="0.3">
      <c r="O24" s="126"/>
      <c r="P24" s="128" t="s">
        <v>39</v>
      </c>
      <c r="Q24" s="129">
        <v>51.516826629638672</v>
      </c>
      <c r="R24" s="129">
        <v>24.805007934570313</v>
      </c>
      <c r="S24" s="130">
        <f t="shared" si="0"/>
        <v>26.711818695068359</v>
      </c>
    </row>
    <row r="25" spans="15:19" x14ac:dyDescent="0.3">
      <c r="O25" s="126"/>
      <c r="P25" s="128" t="s">
        <v>135</v>
      </c>
      <c r="Q25" s="129">
        <v>47.309726715087891</v>
      </c>
      <c r="R25" s="129">
        <v>19.901458740234375</v>
      </c>
      <c r="S25" s="130">
        <f t="shared" si="0"/>
        <v>27.408267974853516</v>
      </c>
    </row>
    <row r="26" spans="15:19" x14ac:dyDescent="0.3">
      <c r="O26" s="126"/>
      <c r="P26" s="128" t="s">
        <v>136</v>
      </c>
      <c r="Q26" s="129">
        <v>36.284519195556641</v>
      </c>
      <c r="R26" s="129">
        <v>8.7641134262084961</v>
      </c>
      <c r="S26" s="130">
        <f t="shared" si="0"/>
        <v>27.520405769348145</v>
      </c>
    </row>
    <row r="27" spans="15:19" x14ac:dyDescent="0.3">
      <c r="O27" s="126"/>
      <c r="P27" s="128" t="s">
        <v>44</v>
      </c>
      <c r="Q27" s="129">
        <v>45.301212310791016</v>
      </c>
      <c r="R27" s="129">
        <v>17.202486038208008</v>
      </c>
      <c r="S27" s="130">
        <f t="shared" si="0"/>
        <v>28.098726272583008</v>
      </c>
    </row>
    <row r="28" spans="15:19" x14ac:dyDescent="0.3">
      <c r="O28" s="126"/>
      <c r="P28" s="128" t="s">
        <v>137</v>
      </c>
      <c r="Q28" s="129">
        <v>35.188838958740234</v>
      </c>
      <c r="R28" s="129">
        <v>6.474672794342041</v>
      </c>
      <c r="S28" s="130">
        <f t="shared" si="0"/>
        <v>28.714166164398193</v>
      </c>
    </row>
    <row r="29" spans="15:19" x14ac:dyDescent="0.3">
      <c r="O29" s="126"/>
      <c r="P29" s="128" t="s">
        <v>138</v>
      </c>
      <c r="Q29" s="129">
        <v>35.30279541015625</v>
      </c>
      <c r="R29" s="129">
        <v>6.3925886154174805</v>
      </c>
      <c r="S29" s="130">
        <f t="shared" si="0"/>
        <v>28.91020679473877</v>
      </c>
    </row>
    <row r="30" spans="15:19" x14ac:dyDescent="0.3">
      <c r="O30" s="126"/>
      <c r="P30" s="131" t="s">
        <v>139</v>
      </c>
      <c r="Q30" s="129">
        <v>40.468551635742188</v>
      </c>
      <c r="R30" s="129">
        <v>10.977864265441895</v>
      </c>
      <c r="S30" s="130">
        <f t="shared" si="0"/>
        <v>29.490687370300293</v>
      </c>
    </row>
    <row r="31" spans="15:19" ht="15.6" customHeight="1" x14ac:dyDescent="0.3">
      <c r="O31" s="126"/>
      <c r="P31" s="128" t="s">
        <v>140</v>
      </c>
      <c r="Q31" s="129">
        <v>35.827568054199219</v>
      </c>
      <c r="R31" s="129">
        <v>6.0944108963012695</v>
      </c>
      <c r="S31" s="130">
        <f t="shared" si="0"/>
        <v>29.733157157897949</v>
      </c>
    </row>
    <row r="32" spans="15:19" x14ac:dyDescent="0.3">
      <c r="O32" s="126"/>
      <c r="P32" s="128" t="s">
        <v>141</v>
      </c>
      <c r="Q32" s="129">
        <v>48.151416778564453</v>
      </c>
      <c r="R32" s="129">
        <v>18.406225204467773</v>
      </c>
      <c r="S32" s="130">
        <f t="shared" si="0"/>
        <v>29.74519157409668</v>
      </c>
    </row>
    <row r="33" spans="15:19" x14ac:dyDescent="0.3">
      <c r="O33" s="126"/>
      <c r="P33" s="128" t="s">
        <v>142</v>
      </c>
      <c r="Q33" s="129">
        <v>47.484634399414063</v>
      </c>
      <c r="R33" s="129">
        <v>15.74957275390625</v>
      </c>
      <c r="S33" s="130">
        <f t="shared" si="0"/>
        <v>31.735061645507813</v>
      </c>
    </row>
    <row r="34" spans="15:19" x14ac:dyDescent="0.3">
      <c r="O34" s="126"/>
      <c r="P34" s="128" t="s">
        <v>143</v>
      </c>
      <c r="Q34" s="129">
        <v>40.599250793457031</v>
      </c>
      <c r="R34" s="129">
        <v>7.8890471458435059</v>
      </c>
      <c r="S34" s="130">
        <f t="shared" si="0"/>
        <v>32.710203647613525</v>
      </c>
    </row>
    <row r="35" spans="15:19" x14ac:dyDescent="0.3">
      <c r="O35" s="126"/>
      <c r="P35" s="128" t="s">
        <v>144</v>
      </c>
      <c r="Q35" s="129">
        <v>39.149665832519531</v>
      </c>
      <c r="R35" s="129">
        <v>6.2098965644836426</v>
      </c>
      <c r="S35" s="130">
        <f t="shared" si="0"/>
        <v>32.939769268035889</v>
      </c>
    </row>
    <row r="36" spans="15:19" x14ac:dyDescent="0.3">
      <c r="O36" s="126"/>
      <c r="P36" s="128" t="s">
        <v>145</v>
      </c>
      <c r="Q36" s="129">
        <v>42.865478515625</v>
      </c>
      <c r="R36" s="129">
        <v>9.5510759353637695</v>
      </c>
      <c r="S36" s="130">
        <f t="shared" si="0"/>
        <v>33.31440258026123</v>
      </c>
    </row>
    <row r="37" spans="15:19" x14ac:dyDescent="0.3">
      <c r="O37" s="126"/>
      <c r="P37" s="128" t="s">
        <v>146</v>
      </c>
      <c r="Q37" s="129">
        <v>46.007965087890625</v>
      </c>
      <c r="R37" s="129">
        <v>11.582036018371582</v>
      </c>
      <c r="S37" s="130">
        <f t="shared" si="0"/>
        <v>34.425929069519043</v>
      </c>
    </row>
    <row r="38" spans="15:19" x14ac:dyDescent="0.3">
      <c r="O38" s="126"/>
      <c r="P38" s="128" t="s">
        <v>147</v>
      </c>
      <c r="Q38" s="129">
        <v>48.191665649414063</v>
      </c>
      <c r="R38" s="129">
        <v>11.668976783752441</v>
      </c>
      <c r="S38" s="130">
        <f t="shared" si="0"/>
        <v>36.522688865661621</v>
      </c>
    </row>
    <row r="39" spans="15:19" x14ac:dyDescent="0.3">
      <c r="O39" s="126"/>
      <c r="P39" s="131" t="s">
        <v>148</v>
      </c>
      <c r="Q39" s="129">
        <v>51.606914520263672</v>
      </c>
      <c r="R39" s="129">
        <v>14.439963340759277</v>
      </c>
      <c r="S39" s="130">
        <f t="shared" si="0"/>
        <v>37.166951179504395</v>
      </c>
    </row>
    <row r="40" spans="15:19" x14ac:dyDescent="0.3">
      <c r="O40" s="126"/>
      <c r="P40" s="128" t="s">
        <v>149</v>
      </c>
      <c r="Q40" s="129">
        <v>51.568649291992188</v>
      </c>
      <c r="R40" s="129">
        <v>11.598710060119629</v>
      </c>
      <c r="S40" s="130">
        <f t="shared" si="0"/>
        <v>39.969939231872559</v>
      </c>
    </row>
    <row r="41" spans="15:19" x14ac:dyDescent="0.3">
      <c r="O41" s="126"/>
      <c r="P41" s="131" t="s">
        <v>150</v>
      </c>
      <c r="Q41" s="129">
        <v>48.281589508056641</v>
      </c>
      <c r="R41" s="129">
        <v>5.9298715591430664</v>
      </c>
      <c r="S41" s="130">
        <f t="shared" si="0"/>
        <v>42.351717948913574</v>
      </c>
    </row>
    <row r="42" spans="15:19" ht="17.399999999999999" customHeight="1" x14ac:dyDescent="0.3">
      <c r="O42" s="126"/>
      <c r="P42" s="128" t="s">
        <v>151</v>
      </c>
      <c r="Q42" s="129">
        <v>60.023330688476563</v>
      </c>
      <c r="R42" s="129">
        <v>9.6574163436889648</v>
      </c>
      <c r="S42" s="130">
        <f t="shared" si="0"/>
        <v>50.365914344787598</v>
      </c>
    </row>
    <row r="43" spans="15:19" x14ac:dyDescent="0.3">
      <c r="O43" s="126"/>
    </row>
    <row r="44" spans="15:19" x14ac:dyDescent="0.3">
      <c r="O44" s="126"/>
    </row>
    <row r="45" spans="15:19" x14ac:dyDescent="0.3">
      <c r="O45" s="126"/>
    </row>
    <row r="46" spans="15:19" x14ac:dyDescent="0.3">
      <c r="O46" s="126"/>
    </row>
    <row r="47" spans="15:19" x14ac:dyDescent="0.3">
      <c r="O47" s="126"/>
    </row>
    <row r="48" spans="15:19" x14ac:dyDescent="0.3">
      <c r="O48" s="126"/>
    </row>
    <row r="49" spans="15:15" x14ac:dyDescent="0.3">
      <c r="O49" s="126"/>
    </row>
    <row r="50" spans="15:15" x14ac:dyDescent="0.3">
      <c r="O50" s="126"/>
    </row>
    <row r="51" spans="15:15" x14ac:dyDescent="0.3">
      <c r="O51" s="126"/>
    </row>
    <row r="52" spans="15:15" x14ac:dyDescent="0.3">
      <c r="O52" s="126"/>
    </row>
    <row r="53" spans="15:15" x14ac:dyDescent="0.3">
      <c r="O53" s="126"/>
    </row>
    <row r="54" spans="15:15" x14ac:dyDescent="0.3">
      <c r="O54" s="126"/>
    </row>
    <row r="55" spans="15:15" x14ac:dyDescent="0.3">
      <c r="O55" s="126"/>
    </row>
    <row r="56" spans="15:15" x14ac:dyDescent="0.3">
      <c r="O56" s="126"/>
    </row>
    <row r="57" spans="15:15" x14ac:dyDescent="0.3">
      <c r="O57" s="126"/>
    </row>
    <row r="58" spans="15:15" x14ac:dyDescent="0.3">
      <c r="O58" s="126"/>
    </row>
    <row r="59" spans="15:15" x14ac:dyDescent="0.3">
      <c r="O59" s="126"/>
    </row>
    <row r="60" spans="15:15" x14ac:dyDescent="0.3">
      <c r="O60" s="126"/>
    </row>
    <row r="61" spans="15:15" x14ac:dyDescent="0.3">
      <c r="O61" s="126"/>
    </row>
    <row r="62" spans="15:15" x14ac:dyDescent="0.3">
      <c r="O62" s="126"/>
    </row>
    <row r="63" spans="15:15" x14ac:dyDescent="0.3">
      <c r="O63" s="126"/>
    </row>
    <row r="64" spans="15:15" x14ac:dyDescent="0.3">
      <c r="O64" s="126"/>
    </row>
    <row r="65" spans="15:15" x14ac:dyDescent="0.3">
      <c r="O65" s="126"/>
    </row>
    <row r="66" spans="15:15" x14ac:dyDescent="0.3">
      <c r="O66" s="126"/>
    </row>
    <row r="67" spans="15:15" x14ac:dyDescent="0.3">
      <c r="O67" s="126"/>
    </row>
    <row r="68" spans="15:15" x14ac:dyDescent="0.3">
      <c r="O68" s="126"/>
    </row>
    <row r="69" spans="15:15" x14ac:dyDescent="0.3">
      <c r="O69" s="126"/>
    </row>
    <row r="70" spans="15:15" x14ac:dyDescent="0.3">
      <c r="O70" s="126"/>
    </row>
    <row r="71" spans="15:15" x14ac:dyDescent="0.3">
      <c r="O71" s="126"/>
    </row>
    <row r="72" spans="15:15" x14ac:dyDescent="0.3">
      <c r="O72" s="126"/>
    </row>
    <row r="73" spans="15:15" x14ac:dyDescent="0.3">
      <c r="O73" s="126"/>
    </row>
    <row r="74" spans="15:15" x14ac:dyDescent="0.3">
      <c r="O74" s="126"/>
    </row>
    <row r="75" spans="15:15" x14ac:dyDescent="0.3">
      <c r="O75" s="126"/>
    </row>
    <row r="76" spans="15:15" x14ac:dyDescent="0.3">
      <c r="O76" s="126"/>
    </row>
    <row r="77" spans="15:15" x14ac:dyDescent="0.3">
      <c r="O77" s="126"/>
    </row>
    <row r="78" spans="15:15" x14ac:dyDescent="0.3">
      <c r="O78" s="126"/>
    </row>
    <row r="79" spans="15:15" x14ac:dyDescent="0.3">
      <c r="O79" s="126"/>
    </row>
    <row r="80" spans="15:15" x14ac:dyDescent="0.3">
      <c r="O80" s="126"/>
    </row>
    <row r="81" spans="15:15" x14ac:dyDescent="0.3">
      <c r="O81" s="126"/>
    </row>
    <row r="82" spans="15:15" x14ac:dyDescent="0.3">
      <c r="O82" s="126"/>
    </row>
    <row r="83" spans="15:15" x14ac:dyDescent="0.3">
      <c r="O83" s="126"/>
    </row>
    <row r="84" spans="15:15" x14ac:dyDescent="0.3">
      <c r="O84" s="126"/>
    </row>
    <row r="85" spans="15:15" x14ac:dyDescent="0.3">
      <c r="O85" s="126"/>
    </row>
    <row r="86" spans="15:15" x14ac:dyDescent="0.3">
      <c r="O86" s="126"/>
    </row>
    <row r="87" spans="15:15" x14ac:dyDescent="0.3">
      <c r="O87" s="126"/>
    </row>
    <row r="88" spans="15:15" x14ac:dyDescent="0.3">
      <c r="O88" s="126"/>
    </row>
    <row r="89" spans="15:15" x14ac:dyDescent="0.3">
      <c r="O89" s="126"/>
    </row>
    <row r="90" spans="15:15" x14ac:dyDescent="0.3">
      <c r="O90" s="126"/>
    </row>
    <row r="91" spans="15:15" x14ac:dyDescent="0.3">
      <c r="O91" s="126"/>
    </row>
    <row r="92" spans="15:15" x14ac:dyDescent="0.3">
      <c r="O92" s="126"/>
    </row>
    <row r="93" spans="15:15" x14ac:dyDescent="0.3">
      <c r="O93" s="126"/>
    </row>
    <row r="94" spans="15:15" x14ac:dyDescent="0.3">
      <c r="O94" s="126"/>
    </row>
    <row r="95" spans="15:15" x14ac:dyDescent="0.3">
      <c r="O95" s="126"/>
    </row>
    <row r="96" spans="15:15" x14ac:dyDescent="0.3">
      <c r="O96" s="126"/>
    </row>
    <row r="97" spans="15:15" x14ac:dyDescent="0.3">
      <c r="O97" s="126"/>
    </row>
    <row r="98" spans="15:15" x14ac:dyDescent="0.3">
      <c r="O98" s="126"/>
    </row>
    <row r="99" spans="15:15" x14ac:dyDescent="0.3">
      <c r="O99" s="126"/>
    </row>
    <row r="100" spans="15:15" x14ac:dyDescent="0.3">
      <c r="O100" s="126"/>
    </row>
    <row r="101" spans="15:15" x14ac:dyDescent="0.3">
      <c r="O101" s="126"/>
    </row>
    <row r="102" spans="15:15" x14ac:dyDescent="0.3">
      <c r="O102" s="126"/>
    </row>
    <row r="103" spans="15:15" x14ac:dyDescent="0.3">
      <c r="O103" s="126"/>
    </row>
    <row r="104" spans="15:15" x14ac:dyDescent="0.3">
      <c r="O104" s="126"/>
    </row>
    <row r="105" spans="15:15" x14ac:dyDescent="0.3">
      <c r="O105" s="126"/>
    </row>
    <row r="106" spans="15:15" x14ac:dyDescent="0.3">
      <c r="O106" s="126"/>
    </row>
    <row r="107" spans="15:15" x14ac:dyDescent="0.3">
      <c r="O107" s="126"/>
    </row>
    <row r="108" spans="15:15" x14ac:dyDescent="0.3">
      <c r="O108" s="126"/>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4CC01-917F-47BC-AAFA-1465AE711FDE}">
  <sheetPr>
    <tabColor theme="8" tint="0.59999389629810485"/>
  </sheetPr>
  <dimension ref="R2:T42"/>
  <sheetViews>
    <sheetView workbookViewId="0">
      <selection activeCell="S3" sqref="S3"/>
    </sheetView>
  </sheetViews>
  <sheetFormatPr defaultRowHeight="14.4" x14ac:dyDescent="0.3"/>
  <cols>
    <col min="17" max="17" width="6.6640625" customWidth="1"/>
    <col min="18" max="18" width="16.44140625" customWidth="1"/>
    <col min="19" max="19" width="12.44140625" customWidth="1"/>
    <col min="20" max="20" width="12.6640625" customWidth="1"/>
  </cols>
  <sheetData>
    <row r="2" spans="18:20" ht="28.8" x14ac:dyDescent="0.3">
      <c r="R2" s="140" t="s">
        <v>153</v>
      </c>
      <c r="S2" s="141" t="s">
        <v>154</v>
      </c>
      <c r="T2" s="141" t="s">
        <v>152</v>
      </c>
    </row>
    <row r="3" spans="18:20" x14ac:dyDescent="0.3">
      <c r="R3" s="142" t="s">
        <v>138</v>
      </c>
      <c r="S3" s="143">
        <v>57.499999999999993</v>
      </c>
      <c r="T3" s="143">
        <v>20.7</v>
      </c>
    </row>
    <row r="4" spans="18:20" x14ac:dyDescent="0.3">
      <c r="R4" s="142" t="s">
        <v>116</v>
      </c>
      <c r="S4" s="143">
        <v>56.599999999999994</v>
      </c>
      <c r="T4" s="143">
        <v>12.3</v>
      </c>
    </row>
    <row r="5" spans="18:20" x14ac:dyDescent="0.3">
      <c r="R5" s="142" t="s">
        <v>133</v>
      </c>
      <c r="S5" s="143">
        <v>48.6</v>
      </c>
      <c r="T5" s="143">
        <v>34.799999999999997</v>
      </c>
    </row>
    <row r="6" spans="18:20" x14ac:dyDescent="0.3">
      <c r="R6" s="142" t="s">
        <v>148</v>
      </c>
      <c r="S6" s="143">
        <v>45.300000000000004</v>
      </c>
      <c r="T6" s="143">
        <v>35.6</v>
      </c>
    </row>
    <row r="7" spans="18:20" x14ac:dyDescent="0.3">
      <c r="R7" s="142" t="s">
        <v>149</v>
      </c>
      <c r="S7" s="143">
        <v>44.800000000000004</v>
      </c>
      <c r="T7" s="143">
        <v>28.599999999999998</v>
      </c>
    </row>
    <row r="8" spans="18:20" x14ac:dyDescent="0.3">
      <c r="R8" s="142" t="s">
        <v>144</v>
      </c>
      <c r="S8" s="143">
        <v>44.6</v>
      </c>
      <c r="T8" s="143">
        <v>18.600000000000001</v>
      </c>
    </row>
    <row r="9" spans="18:20" x14ac:dyDescent="0.3">
      <c r="R9" s="142" t="s">
        <v>132</v>
      </c>
      <c r="S9" s="143">
        <v>43.3</v>
      </c>
      <c r="T9" s="143">
        <v>18.2</v>
      </c>
    </row>
    <row r="10" spans="18:20" x14ac:dyDescent="0.3">
      <c r="R10" s="142" t="s">
        <v>137</v>
      </c>
      <c r="S10" s="143">
        <v>42.9</v>
      </c>
      <c r="T10" s="143">
        <v>22.6</v>
      </c>
    </row>
    <row r="11" spans="18:20" x14ac:dyDescent="0.3">
      <c r="R11" s="142" t="s">
        <v>130</v>
      </c>
      <c r="S11" s="143">
        <v>41.5</v>
      </c>
      <c r="T11" s="143">
        <v>22.400000000000002</v>
      </c>
    </row>
    <row r="12" spans="18:20" x14ac:dyDescent="0.3">
      <c r="R12" s="142" t="s">
        <v>135</v>
      </c>
      <c r="S12" s="143">
        <v>41.3</v>
      </c>
      <c r="T12" s="143">
        <v>25.8</v>
      </c>
    </row>
    <row r="13" spans="18:20" x14ac:dyDescent="0.3">
      <c r="R13" s="142" t="s">
        <v>136</v>
      </c>
      <c r="S13" s="143">
        <v>40.200000000000003</v>
      </c>
      <c r="T13" s="143">
        <v>22.3</v>
      </c>
    </row>
    <row r="14" spans="18:20" x14ac:dyDescent="0.3">
      <c r="R14" s="142" t="s">
        <v>131</v>
      </c>
      <c r="S14" s="143">
        <v>37.799999999999997</v>
      </c>
      <c r="T14" s="143">
        <v>14.099999999999998</v>
      </c>
    </row>
    <row r="15" spans="18:20" x14ac:dyDescent="0.3">
      <c r="R15" s="142" t="s">
        <v>151</v>
      </c>
      <c r="S15" s="143">
        <v>37.299999999999997</v>
      </c>
      <c r="T15" s="143">
        <v>25.3</v>
      </c>
    </row>
    <row r="16" spans="18:20" x14ac:dyDescent="0.3">
      <c r="R16" s="142" t="s">
        <v>134</v>
      </c>
      <c r="S16" s="143">
        <v>36.9</v>
      </c>
      <c r="T16" s="143">
        <v>21.099999999999998</v>
      </c>
    </row>
    <row r="17" spans="18:20" x14ac:dyDescent="0.3">
      <c r="R17" s="142" t="s">
        <v>118</v>
      </c>
      <c r="S17" s="143">
        <v>36.799999999999997</v>
      </c>
      <c r="T17" s="143">
        <v>6.97</v>
      </c>
    </row>
    <row r="18" spans="18:20" x14ac:dyDescent="0.3">
      <c r="R18" s="142" t="s">
        <v>125</v>
      </c>
      <c r="S18" s="143">
        <v>36.299999999999997</v>
      </c>
      <c r="T18" s="143">
        <v>12.8</v>
      </c>
    </row>
    <row r="19" spans="18:20" x14ac:dyDescent="0.3">
      <c r="R19" s="142" t="s">
        <v>141</v>
      </c>
      <c r="S19" s="143">
        <v>35</v>
      </c>
      <c r="T19" s="143">
        <v>27.400000000000002</v>
      </c>
    </row>
    <row r="20" spans="18:20" x14ac:dyDescent="0.3">
      <c r="R20" s="142" t="s">
        <v>126</v>
      </c>
      <c r="S20" s="143">
        <v>34.200000000000003</v>
      </c>
      <c r="T20" s="143">
        <v>25.7</v>
      </c>
    </row>
    <row r="21" spans="18:20" x14ac:dyDescent="0.3">
      <c r="R21" s="142" t="s">
        <v>39</v>
      </c>
      <c r="S21" s="143">
        <v>33</v>
      </c>
      <c r="T21" s="143">
        <v>25</v>
      </c>
    </row>
    <row r="22" spans="18:20" x14ac:dyDescent="0.3">
      <c r="R22" s="142" t="s">
        <v>143</v>
      </c>
      <c r="S22" s="143">
        <v>32.300000000000004</v>
      </c>
      <c r="T22" s="143">
        <v>15.299999999999999</v>
      </c>
    </row>
    <row r="23" spans="18:20" x14ac:dyDescent="0.3">
      <c r="R23" s="142" t="s">
        <v>128</v>
      </c>
      <c r="S23" s="143">
        <v>32.1</v>
      </c>
      <c r="T23" s="143">
        <v>21.8</v>
      </c>
    </row>
    <row r="24" spans="18:20" x14ac:dyDescent="0.3">
      <c r="R24" s="142" t="s">
        <v>121</v>
      </c>
      <c r="S24" s="143">
        <v>31.6</v>
      </c>
      <c r="T24" s="143">
        <v>10.5</v>
      </c>
    </row>
    <row r="25" spans="18:20" x14ac:dyDescent="0.3">
      <c r="R25" s="142" t="s">
        <v>155</v>
      </c>
      <c r="S25" s="143">
        <v>31</v>
      </c>
      <c r="T25" s="143">
        <v>22.2</v>
      </c>
    </row>
    <row r="26" spans="18:20" x14ac:dyDescent="0.3">
      <c r="R26" s="142" t="s">
        <v>119</v>
      </c>
      <c r="S26" s="143">
        <v>30.8</v>
      </c>
      <c r="T26" s="143">
        <v>12.2</v>
      </c>
    </row>
    <row r="27" spans="18:20" x14ac:dyDescent="0.3">
      <c r="R27" s="142" t="s">
        <v>142</v>
      </c>
      <c r="S27" s="143">
        <v>30.8</v>
      </c>
      <c r="T27" s="143">
        <v>21.2</v>
      </c>
    </row>
    <row r="28" spans="18:20" x14ac:dyDescent="0.3">
      <c r="R28" s="142" t="s">
        <v>44</v>
      </c>
      <c r="S28" s="143">
        <v>30.7</v>
      </c>
      <c r="T28" s="143">
        <v>21.3</v>
      </c>
    </row>
    <row r="29" spans="18:20" x14ac:dyDescent="0.3">
      <c r="R29" s="142" t="s">
        <v>147</v>
      </c>
      <c r="S29" s="143">
        <v>30.599999999999998</v>
      </c>
      <c r="T29" s="143">
        <v>16.400000000000002</v>
      </c>
    </row>
    <row r="30" spans="18:20" x14ac:dyDescent="0.3">
      <c r="R30" s="142" t="s">
        <v>117</v>
      </c>
      <c r="S30" s="143">
        <v>29.299999999999997</v>
      </c>
      <c r="T30" s="143">
        <v>15.9</v>
      </c>
    </row>
    <row r="31" spans="18:20" x14ac:dyDescent="0.3">
      <c r="R31" s="142" t="s">
        <v>129</v>
      </c>
      <c r="S31" s="143">
        <v>28.499999999999996</v>
      </c>
      <c r="T31" s="143">
        <v>26</v>
      </c>
    </row>
    <row r="32" spans="18:20" x14ac:dyDescent="0.3">
      <c r="R32" s="142" t="s">
        <v>43</v>
      </c>
      <c r="S32" s="143">
        <v>28.299999999999997</v>
      </c>
      <c r="T32" s="143">
        <v>26.1</v>
      </c>
    </row>
    <row r="33" spans="18:20" x14ac:dyDescent="0.3">
      <c r="R33" s="142" t="s">
        <v>156</v>
      </c>
      <c r="S33" s="143">
        <v>28.1</v>
      </c>
      <c r="T33" s="143">
        <v>23.5</v>
      </c>
    </row>
    <row r="34" spans="18:20" x14ac:dyDescent="0.3">
      <c r="R34" s="142" t="s">
        <v>146</v>
      </c>
      <c r="S34" s="143">
        <v>27.900000000000002</v>
      </c>
      <c r="T34" s="143">
        <v>13.5</v>
      </c>
    </row>
    <row r="35" spans="18:20" x14ac:dyDescent="0.3">
      <c r="R35" s="142" t="s">
        <v>127</v>
      </c>
      <c r="S35" s="143">
        <v>26</v>
      </c>
      <c r="T35" s="143">
        <v>18.600000000000001</v>
      </c>
    </row>
    <row r="36" spans="18:20" x14ac:dyDescent="0.3">
      <c r="R36" s="142" t="s">
        <v>139</v>
      </c>
      <c r="S36" s="143">
        <v>22.6</v>
      </c>
      <c r="T36" s="143">
        <v>9.31</v>
      </c>
    </row>
    <row r="37" spans="18:20" x14ac:dyDescent="0.3">
      <c r="R37" s="142" t="s">
        <v>123</v>
      </c>
      <c r="S37" s="143">
        <v>22.5</v>
      </c>
      <c r="T37" s="143">
        <v>21.2</v>
      </c>
    </row>
    <row r="38" spans="18:20" x14ac:dyDescent="0.3">
      <c r="R38" s="142" t="s">
        <v>122</v>
      </c>
      <c r="S38" s="143">
        <v>21.5</v>
      </c>
      <c r="T38" s="143">
        <v>18.3</v>
      </c>
    </row>
    <row r="39" spans="18:20" x14ac:dyDescent="0.3">
      <c r="R39" s="142" t="s">
        <v>124</v>
      </c>
      <c r="S39" s="143">
        <v>21.4</v>
      </c>
      <c r="T39" s="143">
        <v>19.7</v>
      </c>
    </row>
    <row r="40" spans="18:20" x14ac:dyDescent="0.3">
      <c r="R40" s="142" t="s">
        <v>42</v>
      </c>
      <c r="S40" s="143">
        <v>21.099999999999998</v>
      </c>
      <c r="T40" s="143">
        <v>16.7</v>
      </c>
    </row>
    <row r="41" spans="18:20" x14ac:dyDescent="0.3">
      <c r="R41" s="142" t="s">
        <v>158</v>
      </c>
      <c r="S41" s="143">
        <v>20.100000000000001</v>
      </c>
      <c r="T41" s="143">
        <v>14.399999999999999</v>
      </c>
    </row>
    <row r="42" spans="18:20" x14ac:dyDescent="0.3">
      <c r="R42" s="142" t="s">
        <v>157</v>
      </c>
      <c r="S42" s="143">
        <v>15.8</v>
      </c>
      <c r="T42" s="143">
        <v>15.9</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95C8-DC36-45D9-98B3-FA74B4BF8380}">
  <sheetPr>
    <tabColor theme="8" tint="0.59999389629810485"/>
  </sheetPr>
  <dimension ref="A1"/>
  <sheetViews>
    <sheetView workbookViewId="0">
      <selection activeCell="A52" sqref="A52"/>
    </sheetView>
  </sheetViews>
  <sheetFormatPr defaultRowHeight="14.4" x14ac:dyDescent="0.3"/>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B9D5B-8083-4B3C-9566-2148093EFD83}">
  <sheetPr>
    <tabColor theme="8" tint="0.59999389629810485"/>
  </sheetPr>
  <dimension ref="N1:R89"/>
  <sheetViews>
    <sheetView workbookViewId="0">
      <selection activeCell="T15" sqref="T15"/>
    </sheetView>
  </sheetViews>
  <sheetFormatPr defaultRowHeight="14.4" x14ac:dyDescent="0.3"/>
  <cols>
    <col min="14" max="14" width="19.21875" customWidth="1"/>
    <col min="15" max="15" width="13.88671875" customWidth="1"/>
    <col min="16" max="16" width="12.21875" customWidth="1"/>
    <col min="17" max="17" width="10.44140625" customWidth="1"/>
    <col min="18" max="18" width="12.44140625" customWidth="1"/>
  </cols>
  <sheetData>
    <row r="1" spans="14:18" x14ac:dyDescent="0.3">
      <c r="N1" s="66" t="s">
        <v>153</v>
      </c>
      <c r="O1" s="66" t="s">
        <v>24</v>
      </c>
      <c r="P1" s="66" t="s">
        <v>159</v>
      </c>
      <c r="Q1" s="66" t="s">
        <v>566</v>
      </c>
      <c r="R1" s="168" t="s">
        <v>160</v>
      </c>
    </row>
    <row r="2" spans="14:18" x14ac:dyDescent="0.3">
      <c r="N2" s="57" t="s">
        <v>161</v>
      </c>
      <c r="O2" s="57" t="s">
        <v>36</v>
      </c>
      <c r="P2" s="62">
        <v>21.736111099999999</v>
      </c>
      <c r="Q2" s="62">
        <v>3.4722222</v>
      </c>
      <c r="R2" s="75">
        <f>P2/Q2</f>
        <v>6.2600000368639996</v>
      </c>
    </row>
    <row r="3" spans="14:18" x14ac:dyDescent="0.3">
      <c r="N3" s="57" t="s">
        <v>162</v>
      </c>
      <c r="O3" s="57" t="s">
        <v>35</v>
      </c>
      <c r="P3" s="62">
        <v>21.6666667</v>
      </c>
      <c r="Q3" s="62">
        <v>3.75</v>
      </c>
      <c r="R3" s="75">
        <f t="shared" ref="R3:R66" si="0">P3/Q3</f>
        <v>5.7777777866666664</v>
      </c>
    </row>
    <row r="4" spans="14:18" x14ac:dyDescent="0.3">
      <c r="N4" s="57" t="s">
        <v>38</v>
      </c>
      <c r="O4" s="57" t="s">
        <v>57</v>
      </c>
      <c r="P4" s="62">
        <v>23.418639599999999</v>
      </c>
      <c r="Q4" s="62">
        <v>9.2486008999999996</v>
      </c>
      <c r="R4" s="75">
        <f t="shared" si="0"/>
        <v>2.5321278162192078</v>
      </c>
    </row>
    <row r="5" spans="14:18" x14ac:dyDescent="0.3">
      <c r="N5" s="57" t="s">
        <v>163</v>
      </c>
      <c r="O5" s="57" t="s">
        <v>35</v>
      </c>
      <c r="P5" s="62">
        <v>21.658333299999999</v>
      </c>
      <c r="Q5" s="62">
        <v>4.3708333000000001</v>
      </c>
      <c r="R5" s="75">
        <f t="shared" si="0"/>
        <v>4.955195454377086</v>
      </c>
    </row>
    <row r="6" spans="14:18" x14ac:dyDescent="0.3">
      <c r="N6" s="57" t="s">
        <v>145</v>
      </c>
      <c r="O6" s="57" t="s">
        <v>37</v>
      </c>
      <c r="P6" s="62">
        <v>20.8333333</v>
      </c>
      <c r="Q6" s="62">
        <v>11.3888889</v>
      </c>
      <c r="R6" s="75">
        <f t="shared" si="0"/>
        <v>1.8292682879714457</v>
      </c>
    </row>
    <row r="7" spans="14:18" x14ac:dyDescent="0.3">
      <c r="N7" s="57" t="s">
        <v>143</v>
      </c>
      <c r="O7" s="57" t="s">
        <v>36</v>
      </c>
      <c r="P7" s="62">
        <v>19.069540100000001</v>
      </c>
      <c r="Q7" s="62">
        <v>10.0539588</v>
      </c>
      <c r="R7" s="75">
        <f t="shared" si="0"/>
        <v>1.8967195389740408</v>
      </c>
    </row>
    <row r="8" spans="14:18" x14ac:dyDescent="0.3">
      <c r="N8" s="57" t="s">
        <v>164</v>
      </c>
      <c r="O8" s="57" t="s">
        <v>35</v>
      </c>
      <c r="P8" s="62">
        <v>25.4166667</v>
      </c>
      <c r="Q8" s="62">
        <v>8.8888888999999995</v>
      </c>
      <c r="R8" s="75">
        <f t="shared" si="0"/>
        <v>2.8593750001757816</v>
      </c>
    </row>
    <row r="9" spans="14:18" x14ac:dyDescent="0.3">
      <c r="N9" s="57" t="s">
        <v>165</v>
      </c>
      <c r="O9" s="57" t="s">
        <v>36</v>
      </c>
      <c r="P9" s="62">
        <v>19.1666667</v>
      </c>
      <c r="Q9" s="62">
        <v>9.5138888999999995</v>
      </c>
      <c r="R9" s="75">
        <f t="shared" si="0"/>
        <v>2.0145985412968193</v>
      </c>
    </row>
    <row r="10" spans="14:18" x14ac:dyDescent="0.3">
      <c r="N10" s="57" t="s">
        <v>166</v>
      </c>
      <c r="O10" s="57" t="s">
        <v>36</v>
      </c>
      <c r="P10" s="62">
        <v>2.4341667</v>
      </c>
      <c r="Q10" s="62">
        <v>2.0366667000000001</v>
      </c>
      <c r="R10" s="75">
        <f t="shared" si="0"/>
        <v>1.1951718462328667</v>
      </c>
    </row>
    <row r="11" spans="14:18" x14ac:dyDescent="0.3">
      <c r="N11" s="57" t="s">
        <v>167</v>
      </c>
      <c r="O11" s="57" t="s">
        <v>31</v>
      </c>
      <c r="P11" s="62">
        <v>15</v>
      </c>
      <c r="Q11" s="62">
        <v>5.9027778</v>
      </c>
      <c r="R11" s="75">
        <f t="shared" si="0"/>
        <v>2.5411764610214536</v>
      </c>
    </row>
    <row r="12" spans="14:18" x14ac:dyDescent="0.3">
      <c r="N12" s="57" t="s">
        <v>168</v>
      </c>
      <c r="O12" s="57" t="s">
        <v>57</v>
      </c>
      <c r="P12" s="62">
        <v>23.119258899999998</v>
      </c>
      <c r="Q12" s="62">
        <v>12.133616200000001</v>
      </c>
      <c r="R12" s="75">
        <f t="shared" si="0"/>
        <v>1.9053890051343472</v>
      </c>
    </row>
    <row r="13" spans="14:18" x14ac:dyDescent="0.3">
      <c r="N13" s="57" t="s">
        <v>39</v>
      </c>
      <c r="O13" s="57" t="s">
        <v>57</v>
      </c>
      <c r="P13" s="62">
        <v>13.3333333</v>
      </c>
      <c r="Q13" s="62">
        <v>3.125</v>
      </c>
      <c r="R13" s="75">
        <f t="shared" si="0"/>
        <v>4.2666666559999999</v>
      </c>
    </row>
    <row r="14" spans="14:18" x14ac:dyDescent="0.3">
      <c r="N14" s="57" t="s">
        <v>169</v>
      </c>
      <c r="O14" s="57" t="s">
        <v>36</v>
      </c>
      <c r="P14" s="62">
        <v>18.472222200000001</v>
      </c>
      <c r="Q14" s="62">
        <v>9.2361111000000005</v>
      </c>
      <c r="R14" s="75">
        <f t="shared" si="0"/>
        <v>2</v>
      </c>
    </row>
    <row r="15" spans="14:18" x14ac:dyDescent="0.3">
      <c r="N15" s="57" t="s">
        <v>170</v>
      </c>
      <c r="O15" s="57" t="s">
        <v>32</v>
      </c>
      <c r="P15" s="62">
        <v>12.5</v>
      </c>
      <c r="Q15" s="62">
        <v>1.25</v>
      </c>
      <c r="R15" s="75">
        <f t="shared" si="0"/>
        <v>10</v>
      </c>
    </row>
    <row r="16" spans="14:18" x14ac:dyDescent="0.3">
      <c r="N16" s="57" t="s">
        <v>171</v>
      </c>
      <c r="O16" s="57" t="s">
        <v>58</v>
      </c>
      <c r="P16" s="62">
        <v>15.820857</v>
      </c>
      <c r="Q16" s="62">
        <v>4.5678393000000002</v>
      </c>
      <c r="R16" s="75">
        <f t="shared" si="0"/>
        <v>3.4635318716225414</v>
      </c>
    </row>
    <row r="17" spans="14:18" x14ac:dyDescent="0.3">
      <c r="N17" s="57" t="s">
        <v>149</v>
      </c>
      <c r="O17" s="57" t="s">
        <v>36</v>
      </c>
      <c r="P17" s="62">
        <v>14.5833333</v>
      </c>
      <c r="Q17" s="62">
        <v>9.5833332999999996</v>
      </c>
      <c r="R17" s="75">
        <f t="shared" si="0"/>
        <v>1.5217391322495275</v>
      </c>
    </row>
    <row r="18" spans="14:18" x14ac:dyDescent="0.3">
      <c r="N18" s="57" t="s">
        <v>156</v>
      </c>
      <c r="O18" s="57" t="s">
        <v>57</v>
      </c>
      <c r="P18" s="62">
        <v>22.103549999999998</v>
      </c>
      <c r="Q18" s="62">
        <v>9.8539645999999994</v>
      </c>
      <c r="R18" s="75">
        <f t="shared" si="0"/>
        <v>2.2431123813860667</v>
      </c>
    </row>
    <row r="19" spans="14:18" x14ac:dyDescent="0.3">
      <c r="N19" s="57" t="s">
        <v>172</v>
      </c>
      <c r="O19" s="57" t="s">
        <v>32</v>
      </c>
      <c r="P19" s="62">
        <v>16.180555600000002</v>
      </c>
      <c r="Q19" s="62">
        <v>6.25</v>
      </c>
      <c r="R19" s="75">
        <f t="shared" si="0"/>
        <v>2.5888888960000003</v>
      </c>
    </row>
    <row r="20" spans="14:18" x14ac:dyDescent="0.3">
      <c r="N20" s="57" t="s">
        <v>173</v>
      </c>
      <c r="O20" s="57" t="s">
        <v>32</v>
      </c>
      <c r="P20" s="62">
        <v>10.8333333</v>
      </c>
      <c r="Q20" s="62">
        <v>3.3333333000000001</v>
      </c>
      <c r="R20" s="75">
        <f t="shared" si="0"/>
        <v>3.2500000225000001</v>
      </c>
    </row>
    <row r="21" spans="14:18" x14ac:dyDescent="0.3">
      <c r="N21" s="57" t="s">
        <v>120</v>
      </c>
      <c r="O21" s="57" t="s">
        <v>57</v>
      </c>
      <c r="P21" s="62">
        <v>17.5416667</v>
      </c>
      <c r="Q21" s="62">
        <v>4.5416667000000004</v>
      </c>
      <c r="R21" s="75">
        <f t="shared" si="0"/>
        <v>3.8623853000925847</v>
      </c>
    </row>
    <row r="22" spans="14:18" x14ac:dyDescent="0.3">
      <c r="N22" s="57" t="s">
        <v>40</v>
      </c>
      <c r="O22" s="57" t="s">
        <v>57</v>
      </c>
      <c r="P22" s="62">
        <v>22.1457084</v>
      </c>
      <c r="Q22" s="62">
        <v>8.3785845000000005</v>
      </c>
      <c r="R22" s="75">
        <f t="shared" si="0"/>
        <v>2.643132428872681</v>
      </c>
    </row>
    <row r="23" spans="14:18" x14ac:dyDescent="0.3">
      <c r="N23" s="57" t="s">
        <v>174</v>
      </c>
      <c r="O23" s="57" t="s">
        <v>57</v>
      </c>
      <c r="P23" s="62">
        <v>16.319444399999998</v>
      </c>
      <c r="Q23" s="62">
        <v>5.3472222</v>
      </c>
      <c r="R23" s="75">
        <f t="shared" si="0"/>
        <v>3.0519480563197838</v>
      </c>
    </row>
    <row r="24" spans="14:18" x14ac:dyDescent="0.3">
      <c r="N24" s="57" t="s">
        <v>118</v>
      </c>
      <c r="O24" s="57" t="s">
        <v>36</v>
      </c>
      <c r="P24" s="62">
        <v>15.625</v>
      </c>
      <c r="Q24" s="62">
        <v>11.25</v>
      </c>
      <c r="R24" s="75">
        <f t="shared" si="0"/>
        <v>1.3888888888888888</v>
      </c>
    </row>
    <row r="25" spans="14:18" x14ac:dyDescent="0.3">
      <c r="N25" s="57" t="s">
        <v>41</v>
      </c>
      <c r="O25" s="57" t="s">
        <v>57</v>
      </c>
      <c r="P25" s="62">
        <v>19.778126499999999</v>
      </c>
      <c r="Q25" s="62">
        <v>4.5040734000000002</v>
      </c>
      <c r="R25" s="75">
        <f t="shared" si="0"/>
        <v>4.3911643402614171</v>
      </c>
    </row>
    <row r="26" spans="14:18" x14ac:dyDescent="0.3">
      <c r="N26" s="57" t="s">
        <v>128</v>
      </c>
      <c r="O26" s="57" t="s">
        <v>35</v>
      </c>
      <c r="P26" s="62">
        <v>22.361111099999999</v>
      </c>
      <c r="Q26" s="62">
        <v>2.4305555999999999</v>
      </c>
      <c r="R26" s="75">
        <f t="shared" si="0"/>
        <v>9.1999998272000028</v>
      </c>
    </row>
    <row r="27" spans="14:18" x14ac:dyDescent="0.3">
      <c r="N27" s="57" t="s">
        <v>175</v>
      </c>
      <c r="O27" s="57" t="s">
        <v>57</v>
      </c>
      <c r="P27" s="62">
        <v>22.7479935</v>
      </c>
      <c r="Q27" s="62">
        <v>7.8451335000000002</v>
      </c>
      <c r="R27" s="75">
        <f t="shared" si="0"/>
        <v>2.8996311535042709</v>
      </c>
    </row>
    <row r="28" spans="14:18" x14ac:dyDescent="0.3">
      <c r="N28" s="57" t="s">
        <v>130</v>
      </c>
      <c r="O28" s="57" t="s">
        <v>36</v>
      </c>
      <c r="P28" s="62">
        <v>17.222222200000001</v>
      </c>
      <c r="Q28" s="62">
        <v>10.7638889</v>
      </c>
      <c r="R28" s="75">
        <f t="shared" si="0"/>
        <v>1.5999999962838711</v>
      </c>
    </row>
    <row r="29" spans="14:18" x14ac:dyDescent="0.3">
      <c r="N29" s="57" t="s">
        <v>176</v>
      </c>
      <c r="O29" s="57" t="s">
        <v>58</v>
      </c>
      <c r="P29" s="62">
        <v>19.305555600000002</v>
      </c>
      <c r="Q29" s="62">
        <v>6.5972222</v>
      </c>
      <c r="R29" s="75">
        <f t="shared" si="0"/>
        <v>2.9263158060675902</v>
      </c>
    </row>
    <row r="30" spans="14:18" x14ac:dyDescent="0.3">
      <c r="N30" s="57" t="s">
        <v>177</v>
      </c>
      <c r="O30" s="57" t="s">
        <v>212</v>
      </c>
      <c r="P30" s="62">
        <v>15.158115799999999</v>
      </c>
      <c r="Q30" s="62">
        <v>5.1947586000000001</v>
      </c>
      <c r="R30" s="75">
        <f t="shared" si="0"/>
        <v>2.9179634641732917</v>
      </c>
    </row>
    <row r="31" spans="14:18" x14ac:dyDescent="0.3">
      <c r="N31" s="57" t="s">
        <v>121</v>
      </c>
      <c r="O31" s="57" t="s">
        <v>36</v>
      </c>
      <c r="P31" s="62">
        <v>15.2041667</v>
      </c>
      <c r="Q31" s="62">
        <v>10.4916667</v>
      </c>
      <c r="R31" s="75">
        <f t="shared" si="0"/>
        <v>1.4491660033386307</v>
      </c>
    </row>
    <row r="32" spans="14:18" x14ac:dyDescent="0.3">
      <c r="N32" s="57" t="s">
        <v>136</v>
      </c>
      <c r="O32" s="57" t="s">
        <v>36</v>
      </c>
      <c r="P32" s="62">
        <v>15.7731446</v>
      </c>
      <c r="Q32" s="62">
        <v>9.4946412999999996</v>
      </c>
      <c r="R32" s="75">
        <f t="shared" si="0"/>
        <v>1.6612680881372528</v>
      </c>
    </row>
    <row r="33" spans="14:18" x14ac:dyDescent="0.3">
      <c r="N33" s="57" t="s">
        <v>137</v>
      </c>
      <c r="O33" s="57" t="s">
        <v>36</v>
      </c>
      <c r="P33" s="62">
        <v>16.399999999999999</v>
      </c>
      <c r="Q33" s="62">
        <v>10.4</v>
      </c>
      <c r="R33" s="75">
        <f t="shared" si="0"/>
        <v>1.5769230769230766</v>
      </c>
    </row>
    <row r="34" spans="14:18" x14ac:dyDescent="0.3">
      <c r="N34" s="57" t="s">
        <v>178</v>
      </c>
      <c r="O34" s="57" t="s">
        <v>58</v>
      </c>
      <c r="P34" s="62">
        <v>15.4861111</v>
      </c>
      <c r="Q34" s="62">
        <v>4.5833332999999996</v>
      </c>
      <c r="R34" s="75">
        <f t="shared" si="0"/>
        <v>3.3787879009366395</v>
      </c>
    </row>
    <row r="35" spans="14:18" x14ac:dyDescent="0.3">
      <c r="N35" s="57" t="s">
        <v>134</v>
      </c>
      <c r="O35" s="57" t="s">
        <v>36</v>
      </c>
      <c r="P35" s="62">
        <v>18.125</v>
      </c>
      <c r="Q35" s="62">
        <v>7.0138889000000004</v>
      </c>
      <c r="R35" s="75">
        <f t="shared" si="0"/>
        <v>2.5841584117478678</v>
      </c>
    </row>
    <row r="36" spans="14:18" x14ac:dyDescent="0.3">
      <c r="N36" s="57" t="s">
        <v>157</v>
      </c>
      <c r="O36" s="57" t="s">
        <v>57</v>
      </c>
      <c r="P36" s="62">
        <v>17.767019600000001</v>
      </c>
      <c r="Q36" s="62">
        <v>2.3575078999999999</v>
      </c>
      <c r="R36" s="75">
        <f t="shared" si="0"/>
        <v>7.5363563362820551</v>
      </c>
    </row>
    <row r="37" spans="14:18" x14ac:dyDescent="0.3">
      <c r="N37" s="57" t="s">
        <v>179</v>
      </c>
      <c r="O37" s="57" t="s">
        <v>57</v>
      </c>
      <c r="P37" s="62">
        <v>17.295709299999999</v>
      </c>
      <c r="Q37" s="62">
        <v>4.3139268</v>
      </c>
      <c r="R37" s="75">
        <f t="shared" si="0"/>
        <v>4.0092727813554925</v>
      </c>
    </row>
    <row r="38" spans="14:18" x14ac:dyDescent="0.3">
      <c r="N38" s="57" t="s">
        <v>147</v>
      </c>
      <c r="O38" s="57" t="s">
        <v>36</v>
      </c>
      <c r="P38" s="62">
        <v>17.276738699999999</v>
      </c>
      <c r="Q38" s="62">
        <v>7.9795973</v>
      </c>
      <c r="R38" s="75">
        <f t="shared" si="0"/>
        <v>2.1651141092044832</v>
      </c>
    </row>
    <row r="39" spans="14:18" x14ac:dyDescent="0.3">
      <c r="N39" s="57" t="s">
        <v>180</v>
      </c>
      <c r="O39" s="57" t="s">
        <v>31</v>
      </c>
      <c r="P39" s="62">
        <v>21.0416667</v>
      </c>
      <c r="Q39" s="62">
        <v>5.2083332999999996</v>
      </c>
      <c r="R39" s="75">
        <f t="shared" si="0"/>
        <v>4.0400000322560006</v>
      </c>
    </row>
    <row r="40" spans="14:18" x14ac:dyDescent="0.3">
      <c r="N40" s="57" t="s">
        <v>181</v>
      </c>
      <c r="O40" s="57" t="s">
        <v>35</v>
      </c>
      <c r="P40" s="62">
        <v>24.097222200000001</v>
      </c>
      <c r="Q40" s="62">
        <v>4.1666667000000004</v>
      </c>
      <c r="R40" s="75">
        <f t="shared" si="0"/>
        <v>5.7833332817333334</v>
      </c>
    </row>
    <row r="41" spans="14:18" x14ac:dyDescent="0.3">
      <c r="N41" s="57" t="s">
        <v>138</v>
      </c>
      <c r="O41" s="57" t="s">
        <v>36</v>
      </c>
      <c r="P41" s="62">
        <v>20.555555600000002</v>
      </c>
      <c r="Q41" s="62">
        <v>8.9583332999999996</v>
      </c>
      <c r="R41" s="75">
        <f t="shared" si="0"/>
        <v>2.2945736569100417</v>
      </c>
    </row>
    <row r="42" spans="14:18" x14ac:dyDescent="0.3">
      <c r="N42" s="57" t="s">
        <v>141</v>
      </c>
      <c r="O42" s="57" t="s">
        <v>36</v>
      </c>
      <c r="P42" s="62">
        <v>20.399999999999999</v>
      </c>
      <c r="Q42" s="62">
        <v>8.4</v>
      </c>
      <c r="R42" s="75">
        <f t="shared" si="0"/>
        <v>2.4285714285714284</v>
      </c>
    </row>
    <row r="43" spans="14:18" x14ac:dyDescent="0.3">
      <c r="N43" s="57" t="s">
        <v>182</v>
      </c>
      <c r="O43" s="57" t="s">
        <v>32</v>
      </c>
      <c r="P43" s="62">
        <v>15.1388889</v>
      </c>
      <c r="Q43" s="62">
        <v>3.125</v>
      </c>
      <c r="R43" s="75">
        <f t="shared" si="0"/>
        <v>4.844444448</v>
      </c>
    </row>
    <row r="44" spans="14:18" x14ac:dyDescent="0.3">
      <c r="N44" s="57" t="s">
        <v>183</v>
      </c>
      <c r="O44" s="57" t="s">
        <v>31</v>
      </c>
      <c r="P44" s="62">
        <v>17.0833333</v>
      </c>
      <c r="Q44" s="62">
        <v>7.7083332999999996</v>
      </c>
      <c r="R44" s="75">
        <f t="shared" si="0"/>
        <v>2.2162162214755297</v>
      </c>
    </row>
    <row r="45" spans="14:18" x14ac:dyDescent="0.3">
      <c r="N45" s="57" t="s">
        <v>184</v>
      </c>
      <c r="O45" s="57" t="s">
        <v>31</v>
      </c>
      <c r="P45" s="62">
        <v>16.805555600000002</v>
      </c>
      <c r="Q45" s="62">
        <v>9.5138888999999995</v>
      </c>
      <c r="R45" s="75">
        <f t="shared" si="0"/>
        <v>1.7664233602727906</v>
      </c>
    </row>
    <row r="46" spans="14:18" x14ac:dyDescent="0.3">
      <c r="N46" s="57" t="s">
        <v>185</v>
      </c>
      <c r="O46" s="57" t="s">
        <v>32</v>
      </c>
      <c r="P46" s="62">
        <v>10.4166667</v>
      </c>
      <c r="Q46" s="62">
        <v>2.5</v>
      </c>
      <c r="R46" s="75">
        <f t="shared" si="0"/>
        <v>4.1666666800000005</v>
      </c>
    </row>
    <row r="47" spans="14:18" x14ac:dyDescent="0.3">
      <c r="N47" s="57" t="s">
        <v>186</v>
      </c>
      <c r="O47" s="57" t="s">
        <v>36</v>
      </c>
      <c r="P47" s="62">
        <v>18.263888900000001</v>
      </c>
      <c r="Q47" s="62">
        <v>9.0972221999999991</v>
      </c>
      <c r="R47" s="75">
        <f t="shared" si="0"/>
        <v>2.0076335939117769</v>
      </c>
    </row>
    <row r="48" spans="14:18" x14ac:dyDescent="0.3">
      <c r="N48" s="57" t="s">
        <v>187</v>
      </c>
      <c r="O48" s="57" t="s">
        <v>58</v>
      </c>
      <c r="P48" s="62">
        <v>15.5555556</v>
      </c>
      <c r="Q48" s="62">
        <v>6.1805555999999999</v>
      </c>
      <c r="R48" s="75">
        <f t="shared" si="0"/>
        <v>2.5168539216765562</v>
      </c>
    </row>
    <row r="49" spans="14:18" x14ac:dyDescent="0.3">
      <c r="N49" s="57" t="s">
        <v>188</v>
      </c>
      <c r="O49" s="57" t="s">
        <v>58</v>
      </c>
      <c r="P49" s="62">
        <v>6.2923391000000004</v>
      </c>
      <c r="Q49" s="62">
        <v>2.5765606999999999</v>
      </c>
      <c r="R49" s="75">
        <f t="shared" si="0"/>
        <v>2.4421466569757122</v>
      </c>
    </row>
    <row r="50" spans="14:18" x14ac:dyDescent="0.3">
      <c r="N50" s="57" t="s">
        <v>155</v>
      </c>
      <c r="O50" s="57" t="s">
        <v>36</v>
      </c>
      <c r="P50" s="62">
        <v>16.737500000000001</v>
      </c>
      <c r="Q50" s="62">
        <v>8.3333332999999996</v>
      </c>
      <c r="R50" s="75">
        <f t="shared" si="0"/>
        <v>2.0085000080340003</v>
      </c>
    </row>
    <row r="51" spans="14:18" x14ac:dyDescent="0.3">
      <c r="N51" s="57" t="s">
        <v>151</v>
      </c>
      <c r="O51" s="57" t="s">
        <v>36</v>
      </c>
      <c r="P51" s="62">
        <v>14.4444444</v>
      </c>
      <c r="Q51" s="62">
        <v>7.0833332999999996</v>
      </c>
      <c r="R51" s="75">
        <f t="shared" si="0"/>
        <v>2.0392156895963094</v>
      </c>
    </row>
    <row r="52" spans="14:18" x14ac:dyDescent="0.3">
      <c r="N52" s="57" t="s">
        <v>189</v>
      </c>
      <c r="O52" s="57" t="s">
        <v>58</v>
      </c>
      <c r="P52" s="62">
        <v>8.6805555999999999</v>
      </c>
      <c r="Q52" s="62">
        <v>1.25</v>
      </c>
      <c r="R52" s="75">
        <f t="shared" si="0"/>
        <v>6.9444444799999996</v>
      </c>
    </row>
    <row r="53" spans="14:18" x14ac:dyDescent="0.3">
      <c r="N53" s="57" t="s">
        <v>190</v>
      </c>
      <c r="O53" s="57" t="s">
        <v>32</v>
      </c>
      <c r="P53" s="62">
        <v>19.097222200000001</v>
      </c>
      <c r="Q53" s="62">
        <v>5.9722222</v>
      </c>
      <c r="R53" s="75">
        <f t="shared" si="0"/>
        <v>3.1976744267820445</v>
      </c>
    </row>
    <row r="54" spans="14:18" x14ac:dyDescent="0.3">
      <c r="N54" s="57" t="s">
        <v>191</v>
      </c>
      <c r="O54" s="57" t="s">
        <v>36</v>
      </c>
      <c r="P54" s="62">
        <v>18.75</v>
      </c>
      <c r="Q54" s="62">
        <v>7.0138889000000004</v>
      </c>
      <c r="R54" s="75">
        <f t="shared" si="0"/>
        <v>2.6732673224977943</v>
      </c>
    </row>
    <row r="55" spans="14:18" x14ac:dyDescent="0.3">
      <c r="N55" s="57" t="s">
        <v>192</v>
      </c>
      <c r="O55" s="57" t="s">
        <v>58</v>
      </c>
      <c r="P55" s="62">
        <v>18.9583333</v>
      </c>
      <c r="Q55" s="62">
        <v>4.7916667000000004</v>
      </c>
      <c r="R55" s="75">
        <f t="shared" si="0"/>
        <v>3.9565217046502834</v>
      </c>
    </row>
    <row r="56" spans="14:18" x14ac:dyDescent="0.3">
      <c r="N56" s="57" t="s">
        <v>42</v>
      </c>
      <c r="O56" s="57" t="s">
        <v>57</v>
      </c>
      <c r="P56" s="62">
        <v>29.5219895</v>
      </c>
      <c r="Q56" s="62">
        <v>9.7649548999999993</v>
      </c>
      <c r="R56" s="75">
        <f t="shared" si="0"/>
        <v>3.0232591755236884</v>
      </c>
    </row>
    <row r="57" spans="14:18" x14ac:dyDescent="0.3">
      <c r="N57" s="57" t="s">
        <v>193</v>
      </c>
      <c r="O57" s="57" t="s">
        <v>32</v>
      </c>
      <c r="P57" s="62">
        <v>19.861111099999999</v>
      </c>
      <c r="Q57" s="62">
        <v>9.0972221999999991</v>
      </c>
      <c r="R57" s="75">
        <f t="shared" si="0"/>
        <v>2.1832061109818777</v>
      </c>
    </row>
    <row r="58" spans="14:18" x14ac:dyDescent="0.3">
      <c r="N58" s="57" t="s">
        <v>194</v>
      </c>
      <c r="O58" s="57" t="s">
        <v>35</v>
      </c>
      <c r="P58" s="62">
        <v>20.8333333</v>
      </c>
      <c r="Q58" s="62">
        <v>2.9861111</v>
      </c>
      <c r="R58" s="75">
        <f t="shared" si="0"/>
        <v>6.9767442008436991</v>
      </c>
    </row>
    <row r="59" spans="14:18" x14ac:dyDescent="0.3">
      <c r="N59" s="57" t="s">
        <v>125</v>
      </c>
      <c r="O59" s="57" t="s">
        <v>36</v>
      </c>
      <c r="P59" s="62">
        <v>14.722222199999999</v>
      </c>
      <c r="Q59" s="62">
        <v>9.2361111000000005</v>
      </c>
      <c r="R59" s="75">
        <f t="shared" si="0"/>
        <v>1.5939849619175757</v>
      </c>
    </row>
    <row r="60" spans="14:18" x14ac:dyDescent="0.3">
      <c r="N60" s="57" t="s">
        <v>195</v>
      </c>
      <c r="O60" s="57" t="s">
        <v>37</v>
      </c>
      <c r="P60" s="62">
        <v>18.055555600000002</v>
      </c>
      <c r="Q60" s="62">
        <v>10.5555556</v>
      </c>
      <c r="R60" s="75">
        <f t="shared" si="0"/>
        <v>1.7105263127977841</v>
      </c>
    </row>
    <row r="61" spans="14:18" x14ac:dyDescent="0.3">
      <c r="N61" s="57" t="s">
        <v>131</v>
      </c>
      <c r="O61" s="57" t="s">
        <v>36</v>
      </c>
      <c r="P61" s="62">
        <v>15.308333299999999</v>
      </c>
      <c r="Q61" s="62">
        <v>12.3333333</v>
      </c>
      <c r="R61" s="75">
        <f t="shared" si="0"/>
        <v>1.241216216868152</v>
      </c>
    </row>
    <row r="62" spans="14:18" x14ac:dyDescent="0.3">
      <c r="N62" s="57" t="s">
        <v>196</v>
      </c>
      <c r="O62" s="57" t="s">
        <v>35</v>
      </c>
      <c r="P62" s="62">
        <v>18.888888900000001</v>
      </c>
      <c r="Q62" s="62">
        <v>7.5</v>
      </c>
      <c r="R62" s="75">
        <f t="shared" si="0"/>
        <v>2.5185185200000002</v>
      </c>
    </row>
    <row r="63" spans="14:18" x14ac:dyDescent="0.3">
      <c r="N63" s="57" t="s">
        <v>197</v>
      </c>
      <c r="O63" s="57" t="s">
        <v>31</v>
      </c>
      <c r="P63" s="62">
        <v>19.861111099999999</v>
      </c>
      <c r="Q63" s="62">
        <v>1.8055555999999999</v>
      </c>
      <c r="R63" s="75">
        <f t="shared" si="0"/>
        <v>10.999999723076929</v>
      </c>
    </row>
    <row r="64" spans="14:18" x14ac:dyDescent="0.3">
      <c r="N64" s="57" t="s">
        <v>43</v>
      </c>
      <c r="O64" s="57" t="s">
        <v>57</v>
      </c>
      <c r="P64" s="62">
        <v>17.655511199999999</v>
      </c>
      <c r="Q64" s="62">
        <v>7.3944650999999997</v>
      </c>
      <c r="R64" s="75">
        <f t="shared" si="0"/>
        <v>2.3876657690899101</v>
      </c>
    </row>
    <row r="65" spans="14:18" x14ac:dyDescent="0.3">
      <c r="N65" s="57" t="s">
        <v>129</v>
      </c>
      <c r="O65" s="57" t="s">
        <v>57</v>
      </c>
      <c r="P65" s="62">
        <v>14.5250208</v>
      </c>
      <c r="Q65" s="62">
        <v>4.2704120999999997</v>
      </c>
      <c r="R65" s="75">
        <f t="shared" si="0"/>
        <v>3.4013159526219967</v>
      </c>
    </row>
    <row r="66" spans="14:18" x14ac:dyDescent="0.3">
      <c r="N66" s="57" t="s">
        <v>123</v>
      </c>
      <c r="O66" s="57" t="s">
        <v>57</v>
      </c>
      <c r="P66" s="62">
        <v>23.560313799999999</v>
      </c>
      <c r="Q66" s="62">
        <v>8.9460455000000003</v>
      </c>
      <c r="R66" s="75">
        <f t="shared" si="0"/>
        <v>2.6336009357430608</v>
      </c>
    </row>
    <row r="67" spans="14:18" x14ac:dyDescent="0.3">
      <c r="N67" s="57" t="s">
        <v>132</v>
      </c>
      <c r="O67" s="57" t="s">
        <v>36</v>
      </c>
      <c r="P67" s="62">
        <v>18.262499999999999</v>
      </c>
      <c r="Q67" s="62">
        <v>9.9291666999999997</v>
      </c>
      <c r="R67" s="75">
        <f t="shared" ref="R67:R89" si="1">P67/Q67</f>
        <v>1.8392782145555076</v>
      </c>
    </row>
    <row r="68" spans="14:18" x14ac:dyDescent="0.3">
      <c r="N68" s="57" t="s">
        <v>198</v>
      </c>
      <c r="O68" s="57" t="s">
        <v>36</v>
      </c>
      <c r="P68" s="62">
        <v>17.8113542</v>
      </c>
      <c r="Q68" s="62">
        <v>10.241402799999999</v>
      </c>
      <c r="R68" s="75">
        <f t="shared" si="1"/>
        <v>1.7391518083831252</v>
      </c>
    </row>
    <row r="69" spans="14:18" x14ac:dyDescent="0.3">
      <c r="N69" s="57" t="s">
        <v>199</v>
      </c>
      <c r="O69" s="57" t="s">
        <v>35</v>
      </c>
      <c r="P69" s="62">
        <v>8.1944444000000001</v>
      </c>
      <c r="Q69" s="62">
        <v>2.2222222</v>
      </c>
      <c r="R69" s="75">
        <f t="shared" si="1"/>
        <v>3.6875000168750001</v>
      </c>
    </row>
    <row r="70" spans="14:18" x14ac:dyDescent="0.3">
      <c r="N70" s="95" t="s">
        <v>200</v>
      </c>
      <c r="O70" s="57" t="s">
        <v>58</v>
      </c>
      <c r="P70" s="62">
        <v>16.111111099999999</v>
      </c>
      <c r="Q70" s="62">
        <v>10</v>
      </c>
      <c r="R70" s="75">
        <f t="shared" si="1"/>
        <v>1.61111111</v>
      </c>
    </row>
    <row r="71" spans="14:18" x14ac:dyDescent="0.3">
      <c r="N71" s="57" t="s">
        <v>124</v>
      </c>
      <c r="O71" s="57" t="s">
        <v>32</v>
      </c>
      <c r="P71" s="62">
        <v>14.5791667</v>
      </c>
      <c r="Q71" s="62">
        <v>3.6083333</v>
      </c>
      <c r="R71" s="75">
        <f t="shared" si="1"/>
        <v>4.0404157509507233</v>
      </c>
    </row>
    <row r="72" spans="14:18" x14ac:dyDescent="0.3">
      <c r="N72" s="57" t="s">
        <v>201</v>
      </c>
      <c r="O72" s="57" t="s">
        <v>36</v>
      </c>
      <c r="P72" s="62">
        <v>19.027777799999999</v>
      </c>
      <c r="Q72" s="62">
        <v>10.277777800000001</v>
      </c>
      <c r="R72" s="75">
        <f t="shared" si="1"/>
        <v>1.8513513495105913</v>
      </c>
    </row>
    <row r="73" spans="14:18" x14ac:dyDescent="0.3">
      <c r="N73" s="57" t="s">
        <v>202</v>
      </c>
      <c r="O73" s="57" t="s">
        <v>36</v>
      </c>
      <c r="P73" s="62">
        <v>19.027777799999999</v>
      </c>
      <c r="Q73" s="62">
        <v>9.375</v>
      </c>
      <c r="R73" s="75">
        <f t="shared" si="1"/>
        <v>2.0296296319999998</v>
      </c>
    </row>
    <row r="74" spans="14:18" x14ac:dyDescent="0.3">
      <c r="N74" s="57" t="s">
        <v>127</v>
      </c>
      <c r="O74" s="57" t="s">
        <v>36</v>
      </c>
      <c r="P74" s="62">
        <v>18.402777799999999</v>
      </c>
      <c r="Q74" s="62">
        <v>8.125</v>
      </c>
      <c r="R74" s="75">
        <f t="shared" si="1"/>
        <v>2.2649572676923078</v>
      </c>
    </row>
    <row r="75" spans="14:18" x14ac:dyDescent="0.3">
      <c r="N75" s="57" t="s">
        <v>117</v>
      </c>
      <c r="O75" s="57" t="s">
        <v>36</v>
      </c>
      <c r="P75" s="62">
        <v>19.167558499999998</v>
      </c>
      <c r="Q75" s="62">
        <v>8.6903802999999993</v>
      </c>
      <c r="R75" s="75">
        <f t="shared" si="1"/>
        <v>2.2056064105733095</v>
      </c>
    </row>
    <row r="76" spans="14:18" x14ac:dyDescent="0.3">
      <c r="N76" s="57" t="s">
        <v>146</v>
      </c>
      <c r="O76" s="57" t="s">
        <v>36</v>
      </c>
      <c r="P76" s="62">
        <v>20.555555600000002</v>
      </c>
      <c r="Q76" s="62">
        <v>11.1111111</v>
      </c>
      <c r="R76" s="75">
        <f t="shared" si="1"/>
        <v>1.8500000058500001</v>
      </c>
    </row>
    <row r="77" spans="14:18" x14ac:dyDescent="0.3">
      <c r="N77" s="57" t="s">
        <v>133</v>
      </c>
      <c r="O77" s="57" t="s">
        <v>58</v>
      </c>
      <c r="P77" s="62">
        <v>15.5555556</v>
      </c>
      <c r="Q77" s="62">
        <v>6.4583332999999996</v>
      </c>
      <c r="R77" s="75">
        <f t="shared" si="1"/>
        <v>2.40860216985085</v>
      </c>
    </row>
    <row r="78" spans="14:18" x14ac:dyDescent="0.3">
      <c r="N78" s="57" t="s">
        <v>135</v>
      </c>
      <c r="O78" s="57" t="s">
        <v>36</v>
      </c>
      <c r="P78" s="62">
        <v>18.9583333</v>
      </c>
      <c r="Q78" s="62">
        <v>8.6111111000000005</v>
      </c>
      <c r="R78" s="75">
        <f t="shared" si="1"/>
        <v>2.2016129021956292</v>
      </c>
    </row>
    <row r="79" spans="14:18" x14ac:dyDescent="0.3">
      <c r="N79" s="57" t="s">
        <v>203</v>
      </c>
      <c r="O79" s="57" t="s">
        <v>35</v>
      </c>
      <c r="P79" s="62">
        <v>20.138888900000001</v>
      </c>
      <c r="Q79" s="62">
        <v>2.9861111</v>
      </c>
      <c r="R79" s="75">
        <f t="shared" si="1"/>
        <v>6.744186075327204</v>
      </c>
    </row>
    <row r="80" spans="14:18" x14ac:dyDescent="0.3">
      <c r="N80" s="57" t="s">
        <v>204</v>
      </c>
      <c r="O80" s="57" t="s">
        <v>36</v>
      </c>
      <c r="P80" s="62">
        <v>16.042014900000002</v>
      </c>
      <c r="Q80" s="62">
        <v>12.8279713</v>
      </c>
      <c r="R80" s="75">
        <f t="shared" si="1"/>
        <v>1.2505496406902628</v>
      </c>
    </row>
    <row r="81" spans="14:18" x14ac:dyDescent="0.3">
      <c r="N81" s="57" t="s">
        <v>119</v>
      </c>
      <c r="O81" s="57" t="s">
        <v>36</v>
      </c>
      <c r="P81" s="62">
        <v>16.8333333</v>
      </c>
      <c r="Q81" s="62">
        <v>10.8041667</v>
      </c>
      <c r="R81" s="75">
        <f t="shared" si="1"/>
        <v>1.5580408713982541</v>
      </c>
    </row>
    <row r="82" spans="14:18" x14ac:dyDescent="0.3">
      <c r="N82" s="57" t="s">
        <v>205</v>
      </c>
      <c r="O82" s="57" t="s">
        <v>32</v>
      </c>
      <c r="P82" s="62">
        <v>11.8333333</v>
      </c>
      <c r="Q82" s="62">
        <v>3.75</v>
      </c>
      <c r="R82" s="75">
        <f t="shared" si="1"/>
        <v>3.1555555466666667</v>
      </c>
    </row>
    <row r="83" spans="14:18" x14ac:dyDescent="0.3">
      <c r="N83" s="61" t="s">
        <v>211</v>
      </c>
      <c r="O83" s="57" t="s">
        <v>36</v>
      </c>
      <c r="P83" s="75">
        <v>16.736111099999999</v>
      </c>
      <c r="Q83" s="75">
        <v>5.5555555999999999</v>
      </c>
      <c r="R83" s="75">
        <f t="shared" si="1"/>
        <v>3.0124999738999998</v>
      </c>
    </row>
    <row r="84" spans="14:18" x14ac:dyDescent="0.3">
      <c r="N84" s="57" t="s">
        <v>206</v>
      </c>
      <c r="O84" s="57" t="s">
        <v>35</v>
      </c>
      <c r="P84" s="62">
        <v>21.944444399999998</v>
      </c>
      <c r="Q84" s="62">
        <v>2.7083333000000001</v>
      </c>
      <c r="R84" s="75">
        <f t="shared" si="1"/>
        <v>8.1025641858777124</v>
      </c>
    </row>
    <row r="85" spans="14:18" x14ac:dyDescent="0.3">
      <c r="N85" s="57" t="s">
        <v>207</v>
      </c>
      <c r="O85" s="57" t="s">
        <v>35</v>
      </c>
      <c r="P85" s="62">
        <v>19.1511724</v>
      </c>
      <c r="Q85" s="62">
        <v>3.7057481000000001</v>
      </c>
      <c r="R85" s="75">
        <f t="shared" si="1"/>
        <v>5.1679638991112213</v>
      </c>
    </row>
    <row r="86" spans="14:18" x14ac:dyDescent="0.3">
      <c r="N86" s="57" t="s">
        <v>208</v>
      </c>
      <c r="O86" s="57" t="s">
        <v>36</v>
      </c>
      <c r="P86" s="62">
        <v>12.652777800000001</v>
      </c>
      <c r="Q86" s="62">
        <v>6.9652778</v>
      </c>
      <c r="R86" s="75">
        <f t="shared" si="1"/>
        <v>1.8165503463479951</v>
      </c>
    </row>
    <row r="87" spans="14:18" x14ac:dyDescent="0.3">
      <c r="N87" s="57" t="s">
        <v>209</v>
      </c>
      <c r="O87" s="57" t="s">
        <v>58</v>
      </c>
      <c r="P87" s="62">
        <v>16.4583333</v>
      </c>
      <c r="Q87" s="62">
        <v>4.2361110999999996</v>
      </c>
      <c r="R87" s="75">
        <f t="shared" si="1"/>
        <v>3.8852459039613012</v>
      </c>
    </row>
    <row r="88" spans="14:18" x14ac:dyDescent="0.3">
      <c r="N88" s="57" t="s">
        <v>210</v>
      </c>
      <c r="O88" s="57" t="s">
        <v>36</v>
      </c>
      <c r="P88" s="62">
        <v>15.9166667</v>
      </c>
      <c r="Q88" s="62">
        <v>9.7916667000000004</v>
      </c>
      <c r="R88" s="75">
        <f t="shared" si="1"/>
        <v>1.6255319127641465</v>
      </c>
    </row>
    <row r="89" spans="14:18" x14ac:dyDescent="0.3">
      <c r="N89" s="57" t="s">
        <v>44</v>
      </c>
      <c r="O89" s="57" t="s">
        <v>57</v>
      </c>
      <c r="P89" s="62">
        <v>19.8747516</v>
      </c>
      <c r="Q89" s="62">
        <v>8.3773829000000006</v>
      </c>
      <c r="R89" s="75">
        <f t="shared" si="1"/>
        <v>2.3724296522246822</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EC662-5CBE-47A2-B311-2C29DD8376A6}">
  <sheetPr>
    <tabColor theme="8" tint="0.59999389629810485"/>
  </sheetPr>
  <dimension ref="N2:P7"/>
  <sheetViews>
    <sheetView workbookViewId="0">
      <selection activeCell="A52" sqref="A52"/>
    </sheetView>
  </sheetViews>
  <sheetFormatPr defaultRowHeight="14.4" x14ac:dyDescent="0.3"/>
  <cols>
    <col min="14" max="14" width="18.6640625" customWidth="1"/>
    <col min="15" max="15" width="10.88671875" customWidth="1"/>
    <col min="16" max="16" width="11.44140625" customWidth="1"/>
  </cols>
  <sheetData>
    <row r="2" spans="14:16" x14ac:dyDescent="0.3">
      <c r="N2" s="66" t="s">
        <v>213</v>
      </c>
      <c r="O2" s="144" t="s">
        <v>29</v>
      </c>
      <c r="P2" s="144" t="s">
        <v>30</v>
      </c>
    </row>
    <row r="3" spans="14:16" x14ac:dyDescent="0.3">
      <c r="N3" s="57" t="s">
        <v>217</v>
      </c>
      <c r="O3" s="82">
        <v>354.13310923636357</v>
      </c>
      <c r="P3" s="82">
        <v>148.90919950909091</v>
      </c>
    </row>
    <row r="4" spans="14:16" x14ac:dyDescent="0.3">
      <c r="N4" s="57" t="s">
        <v>214</v>
      </c>
      <c r="O4" s="82">
        <v>338.20639586493513</v>
      </c>
      <c r="P4" s="82">
        <v>138.07487776675325</v>
      </c>
    </row>
    <row r="5" spans="14:16" x14ac:dyDescent="0.3">
      <c r="N5" s="57" t="s">
        <v>215</v>
      </c>
      <c r="O5" s="82">
        <v>307.4090086909091</v>
      </c>
      <c r="P5" s="82">
        <v>132.54859497506493</v>
      </c>
    </row>
    <row r="6" spans="14:16" x14ac:dyDescent="0.3">
      <c r="N6" s="57" t="s">
        <v>216</v>
      </c>
      <c r="O6" s="82">
        <v>272.92137729350651</v>
      </c>
      <c r="P6" s="82">
        <v>131.39936301038964</v>
      </c>
    </row>
    <row r="7" spans="14:16" x14ac:dyDescent="0.3">
      <c r="N7" s="57" t="s">
        <v>218</v>
      </c>
      <c r="O7" s="82">
        <v>251.02118712467535</v>
      </c>
      <c r="P7" s="82">
        <v>131.3975678883117</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B9789-3DEE-497F-A359-EB6E24100BE0}">
  <sheetPr>
    <tabColor theme="8" tint="0.59999389629810485"/>
  </sheetPr>
  <dimension ref="N2:T13"/>
  <sheetViews>
    <sheetView zoomScaleNormal="100" workbookViewId="0">
      <selection activeCell="N3" sqref="N3:N13"/>
    </sheetView>
  </sheetViews>
  <sheetFormatPr defaultRowHeight="14.4" x14ac:dyDescent="0.3"/>
  <cols>
    <col min="14" max="15" width="15.77734375" customWidth="1"/>
    <col min="16" max="16" width="13.33203125" customWidth="1"/>
    <col min="17" max="17" width="12" customWidth="1"/>
    <col min="18" max="18" width="12.88671875" customWidth="1"/>
    <col min="19" max="19" width="11.5546875" customWidth="1"/>
    <col min="20" max="20" width="11.6640625" customWidth="1"/>
  </cols>
  <sheetData>
    <row r="2" spans="14:20" ht="46.2" customHeight="1" x14ac:dyDescent="0.3">
      <c r="N2" s="57"/>
      <c r="O2" s="73" t="s">
        <v>224</v>
      </c>
      <c r="P2" s="73" t="s">
        <v>225</v>
      </c>
      <c r="Q2" s="73" t="s">
        <v>226</v>
      </c>
      <c r="R2" s="73" t="s">
        <v>227</v>
      </c>
      <c r="S2" s="73" t="s">
        <v>228</v>
      </c>
      <c r="T2" s="73" t="s">
        <v>229</v>
      </c>
    </row>
    <row r="3" spans="14:20" x14ac:dyDescent="0.3">
      <c r="N3" s="117" t="s">
        <v>161</v>
      </c>
      <c r="O3" s="57">
        <v>506</v>
      </c>
      <c r="P3" s="57">
        <v>376</v>
      </c>
      <c r="Q3" s="57">
        <v>365</v>
      </c>
      <c r="R3" s="57">
        <v>58</v>
      </c>
      <c r="S3" s="57">
        <v>45</v>
      </c>
      <c r="T3" s="57">
        <v>73</v>
      </c>
    </row>
    <row r="4" spans="14:20" x14ac:dyDescent="0.3">
      <c r="N4" s="117" t="s">
        <v>117</v>
      </c>
      <c r="O4" s="57">
        <v>459</v>
      </c>
      <c r="P4" s="57">
        <v>322</v>
      </c>
      <c r="Q4" s="57">
        <v>330</v>
      </c>
      <c r="R4" s="57">
        <v>172</v>
      </c>
      <c r="S4" s="57">
        <v>136</v>
      </c>
      <c r="T4" s="57">
        <v>166</v>
      </c>
    </row>
    <row r="5" spans="14:20" x14ac:dyDescent="0.3">
      <c r="N5" s="117" t="s">
        <v>219</v>
      </c>
      <c r="O5" s="57">
        <v>438</v>
      </c>
      <c r="P5" s="57">
        <v>384</v>
      </c>
      <c r="Q5" s="57">
        <v>282</v>
      </c>
      <c r="R5" s="57">
        <v>54</v>
      </c>
      <c r="S5" s="57">
        <v>54</v>
      </c>
      <c r="T5" s="57">
        <v>48</v>
      </c>
    </row>
    <row r="6" spans="14:20" x14ac:dyDescent="0.3">
      <c r="N6" s="117" t="s">
        <v>220</v>
      </c>
      <c r="O6" s="57">
        <v>376</v>
      </c>
      <c r="P6" s="57">
        <v>209</v>
      </c>
      <c r="Q6" s="57">
        <v>129</v>
      </c>
      <c r="R6" s="57">
        <v>191</v>
      </c>
      <c r="S6" s="57">
        <v>66</v>
      </c>
      <c r="T6" s="57">
        <v>92</v>
      </c>
    </row>
    <row r="7" spans="14:20" x14ac:dyDescent="0.3">
      <c r="N7" s="117" t="s">
        <v>221</v>
      </c>
      <c r="O7" s="57">
        <v>375</v>
      </c>
      <c r="P7" s="57">
        <v>233</v>
      </c>
      <c r="Q7" s="57">
        <v>165</v>
      </c>
      <c r="R7" s="57">
        <v>228</v>
      </c>
      <c r="S7" s="57">
        <v>168</v>
      </c>
      <c r="T7" s="57">
        <v>127</v>
      </c>
    </row>
    <row r="8" spans="14:20" x14ac:dyDescent="0.3">
      <c r="N8" s="117" t="s">
        <v>148</v>
      </c>
      <c r="O8" s="57">
        <v>365</v>
      </c>
      <c r="P8" s="57">
        <v>275</v>
      </c>
      <c r="Q8" s="57">
        <v>210</v>
      </c>
      <c r="R8" s="57">
        <v>189</v>
      </c>
      <c r="S8" s="57">
        <v>157</v>
      </c>
      <c r="T8" s="57">
        <v>140</v>
      </c>
    </row>
    <row r="9" spans="14:20" x14ac:dyDescent="0.3">
      <c r="N9" s="117" t="s">
        <v>176</v>
      </c>
      <c r="O9" s="57">
        <v>339</v>
      </c>
      <c r="P9" s="57">
        <v>239</v>
      </c>
      <c r="Q9" s="57">
        <v>228</v>
      </c>
      <c r="R9" s="57">
        <v>138</v>
      </c>
      <c r="S9" s="57">
        <v>114</v>
      </c>
      <c r="T9" s="57">
        <v>102</v>
      </c>
    </row>
    <row r="10" spans="14:20" x14ac:dyDescent="0.3">
      <c r="N10" s="117" t="s">
        <v>222</v>
      </c>
      <c r="O10" s="57">
        <v>330</v>
      </c>
      <c r="P10" s="57">
        <v>300</v>
      </c>
      <c r="Q10" s="57">
        <v>181</v>
      </c>
      <c r="R10" s="57">
        <v>97</v>
      </c>
      <c r="S10" s="57">
        <v>94</v>
      </c>
      <c r="T10" s="57">
        <v>97</v>
      </c>
    </row>
    <row r="11" spans="14:20" x14ac:dyDescent="0.3">
      <c r="N11" s="117" t="s">
        <v>223</v>
      </c>
      <c r="O11" s="57">
        <v>314</v>
      </c>
      <c r="P11" s="57">
        <v>237</v>
      </c>
      <c r="Q11" s="57">
        <v>230</v>
      </c>
      <c r="R11" s="57">
        <v>176</v>
      </c>
      <c r="S11" s="57">
        <v>130</v>
      </c>
      <c r="T11" s="57">
        <v>157</v>
      </c>
    </row>
    <row r="12" spans="14:20" x14ac:dyDescent="0.3">
      <c r="N12" s="117" t="s">
        <v>172</v>
      </c>
      <c r="O12" s="57">
        <v>296</v>
      </c>
      <c r="P12" s="57">
        <v>296</v>
      </c>
      <c r="Q12" s="57">
        <v>198</v>
      </c>
      <c r="R12" s="57">
        <v>111</v>
      </c>
      <c r="S12" s="57">
        <v>117</v>
      </c>
      <c r="T12" s="57">
        <v>76</v>
      </c>
    </row>
    <row r="13" spans="14:20" x14ac:dyDescent="0.3">
      <c r="N13" s="117" t="s">
        <v>178</v>
      </c>
      <c r="O13" s="57">
        <v>259</v>
      </c>
      <c r="P13" s="57">
        <v>164</v>
      </c>
      <c r="Q13" s="57">
        <v>152</v>
      </c>
      <c r="R13" s="57">
        <v>69</v>
      </c>
      <c r="S13" s="57">
        <v>71</v>
      </c>
      <c r="T13" s="57">
        <v>66</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DB234-B64A-44E1-946D-9269A4839FD7}">
  <sheetPr>
    <tabColor theme="8" tint="0.59999389629810485"/>
  </sheetPr>
  <dimension ref="O2:Q4"/>
  <sheetViews>
    <sheetView workbookViewId="0">
      <selection activeCell="P13" sqref="P13"/>
    </sheetView>
  </sheetViews>
  <sheetFormatPr defaultRowHeight="14.4" x14ac:dyDescent="0.3"/>
  <cols>
    <col min="15" max="15" width="12.88671875" customWidth="1"/>
    <col min="16" max="16" width="9.6640625" customWidth="1"/>
    <col min="17" max="17" width="10.33203125" customWidth="1"/>
  </cols>
  <sheetData>
    <row r="2" spans="15:17" x14ac:dyDescent="0.3">
      <c r="O2" s="61"/>
      <c r="P2" s="63" t="s">
        <v>29</v>
      </c>
      <c r="Q2" s="63" t="s">
        <v>30</v>
      </c>
    </row>
    <row r="3" spans="15:17" x14ac:dyDescent="0.3">
      <c r="O3" s="74" t="s">
        <v>230</v>
      </c>
      <c r="P3" s="145">
        <v>37.796169999999996</v>
      </c>
      <c r="Q3" s="145">
        <v>18.965170000000001</v>
      </c>
    </row>
    <row r="4" spans="15:17" x14ac:dyDescent="0.3">
      <c r="O4" s="74" t="s">
        <v>231</v>
      </c>
      <c r="P4" s="145">
        <v>12.12696</v>
      </c>
      <c r="Q4" s="145">
        <v>8.9272860000000005</v>
      </c>
    </row>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A2841-DA70-4DCA-928E-FD6C5B82CAF7}">
  <sheetPr>
    <tabColor theme="8" tint="0.59999389629810485"/>
  </sheetPr>
  <dimension ref="N2:Q185"/>
  <sheetViews>
    <sheetView workbookViewId="0">
      <selection activeCell="T3" sqref="T3"/>
    </sheetView>
  </sheetViews>
  <sheetFormatPr defaultRowHeight="14.4" x14ac:dyDescent="0.3"/>
  <cols>
    <col min="14" max="14" width="17.88671875" customWidth="1"/>
    <col min="15" max="15" width="18.109375" customWidth="1"/>
    <col min="16" max="16" width="13" customWidth="1"/>
    <col min="17" max="17" width="10.33203125" style="65" customWidth="1"/>
  </cols>
  <sheetData>
    <row r="2" spans="14:17" ht="28.8" x14ac:dyDescent="0.3">
      <c r="N2" s="144" t="s">
        <v>330</v>
      </c>
      <c r="O2" s="144" t="s">
        <v>329</v>
      </c>
      <c r="P2" s="148" t="s">
        <v>232</v>
      </c>
      <c r="Q2" s="147" t="s">
        <v>332</v>
      </c>
    </row>
    <row r="3" spans="14:17" x14ac:dyDescent="0.3">
      <c r="N3" s="57" t="s">
        <v>233</v>
      </c>
      <c r="O3" s="57" t="s">
        <v>32</v>
      </c>
      <c r="P3" s="57" t="s">
        <v>619</v>
      </c>
      <c r="Q3" s="96">
        <v>11.255419</v>
      </c>
    </row>
    <row r="4" spans="14:17" x14ac:dyDescent="0.3">
      <c r="N4" s="57" t="s">
        <v>234</v>
      </c>
      <c r="O4" s="57" t="s">
        <v>31</v>
      </c>
      <c r="P4" s="57" t="s">
        <v>619</v>
      </c>
      <c r="Q4" s="96">
        <v>18.751972000000002</v>
      </c>
    </row>
    <row r="5" spans="14:17" x14ac:dyDescent="0.3">
      <c r="N5" s="57" t="s">
        <v>235</v>
      </c>
      <c r="O5" s="57" t="s">
        <v>57</v>
      </c>
      <c r="P5" s="57" t="s">
        <v>619</v>
      </c>
      <c r="Q5" s="96">
        <v>22.087409999999998</v>
      </c>
    </row>
    <row r="6" spans="14:17" x14ac:dyDescent="0.3">
      <c r="N6" s="57" t="s">
        <v>236</v>
      </c>
      <c r="O6" s="57" t="s">
        <v>35</v>
      </c>
      <c r="P6" s="57" t="s">
        <v>619</v>
      </c>
      <c r="Q6" s="96">
        <v>24.710909999999998</v>
      </c>
    </row>
    <row r="7" spans="14:17" x14ac:dyDescent="0.3">
      <c r="N7" s="57" t="s">
        <v>237</v>
      </c>
      <c r="O7" s="57" t="s">
        <v>31</v>
      </c>
      <c r="P7" s="57" t="s">
        <v>619</v>
      </c>
      <c r="Q7" s="96">
        <v>25.800550000000001</v>
      </c>
    </row>
    <row r="8" spans="14:17" x14ac:dyDescent="0.3">
      <c r="N8" s="57" t="s">
        <v>238</v>
      </c>
      <c r="O8" s="57" t="s">
        <v>35</v>
      </c>
      <c r="P8" s="57" t="s">
        <v>619</v>
      </c>
      <c r="Q8" s="96">
        <v>31.035490000000003</v>
      </c>
    </row>
    <row r="9" spans="14:17" x14ac:dyDescent="0.3">
      <c r="N9" s="57" t="s">
        <v>239</v>
      </c>
      <c r="O9" s="57" t="s">
        <v>58</v>
      </c>
      <c r="P9" s="57" t="s">
        <v>619</v>
      </c>
      <c r="Q9" s="96">
        <v>31.102600000000002</v>
      </c>
    </row>
    <row r="10" spans="14:17" x14ac:dyDescent="0.3">
      <c r="N10" s="57" t="s">
        <v>240</v>
      </c>
      <c r="O10" s="57" t="s">
        <v>58</v>
      </c>
      <c r="P10" s="57" t="s">
        <v>619</v>
      </c>
      <c r="Q10" s="96">
        <v>31.160740000000001</v>
      </c>
    </row>
    <row r="11" spans="14:17" x14ac:dyDescent="0.3">
      <c r="N11" s="57" t="s">
        <v>176</v>
      </c>
      <c r="O11" s="57" t="s">
        <v>58</v>
      </c>
      <c r="P11" s="57" t="s">
        <v>619</v>
      </c>
      <c r="Q11" s="96">
        <v>31.75357</v>
      </c>
    </row>
    <row r="12" spans="14:17" x14ac:dyDescent="0.3">
      <c r="N12" s="57" t="s">
        <v>241</v>
      </c>
      <c r="O12" s="57" t="s">
        <v>58</v>
      </c>
      <c r="P12" s="57" t="s">
        <v>619</v>
      </c>
      <c r="Q12" s="96">
        <v>32.24333</v>
      </c>
    </row>
    <row r="13" spans="14:17" x14ac:dyDescent="0.3">
      <c r="N13" s="57" t="s">
        <v>242</v>
      </c>
      <c r="O13" s="57" t="s">
        <v>58</v>
      </c>
      <c r="P13" s="57" t="s">
        <v>619</v>
      </c>
      <c r="Q13" s="96">
        <v>33.40645</v>
      </c>
    </row>
    <row r="14" spans="14:17" x14ac:dyDescent="0.3">
      <c r="N14" s="57" t="s">
        <v>243</v>
      </c>
      <c r="O14" s="57" t="s">
        <v>58</v>
      </c>
      <c r="P14" s="57" t="s">
        <v>619</v>
      </c>
      <c r="Q14" s="96">
        <v>33.437780000000004</v>
      </c>
    </row>
    <row r="15" spans="14:17" x14ac:dyDescent="0.3">
      <c r="N15" s="57" t="s">
        <v>244</v>
      </c>
      <c r="O15" s="57" t="s">
        <v>58</v>
      </c>
      <c r="P15" s="57" t="s">
        <v>619</v>
      </c>
      <c r="Q15" s="96">
        <v>33.81523</v>
      </c>
    </row>
    <row r="16" spans="14:17" x14ac:dyDescent="0.3">
      <c r="N16" s="57" t="s">
        <v>188</v>
      </c>
      <c r="O16" s="57" t="s">
        <v>58</v>
      </c>
      <c r="P16" s="57" t="s">
        <v>619</v>
      </c>
      <c r="Q16" s="96">
        <v>33.908410000000003</v>
      </c>
    </row>
    <row r="17" spans="14:17" x14ac:dyDescent="0.3">
      <c r="N17" s="57" t="s">
        <v>245</v>
      </c>
      <c r="O17" s="57" t="s">
        <v>58</v>
      </c>
      <c r="P17" s="57" t="s">
        <v>619</v>
      </c>
      <c r="Q17" s="96">
        <v>34.099339999999998</v>
      </c>
    </row>
    <row r="18" spans="14:17" x14ac:dyDescent="0.3">
      <c r="N18" s="57" t="s">
        <v>246</v>
      </c>
      <c r="O18" s="57" t="s">
        <v>58</v>
      </c>
      <c r="P18" s="57" t="s">
        <v>619</v>
      </c>
      <c r="Q18" s="96">
        <v>34.128370000000004</v>
      </c>
    </row>
    <row r="19" spans="14:17" x14ac:dyDescent="0.3">
      <c r="N19" s="57" t="s">
        <v>247</v>
      </c>
      <c r="O19" s="57" t="s">
        <v>58</v>
      </c>
      <c r="P19" s="57" t="s">
        <v>619</v>
      </c>
      <c r="Q19" s="96">
        <v>34.188069999999996</v>
      </c>
    </row>
    <row r="20" spans="14:17" x14ac:dyDescent="0.3">
      <c r="N20" s="57" t="s">
        <v>248</v>
      </c>
      <c r="O20" s="57" t="s">
        <v>58</v>
      </c>
      <c r="P20" s="57" t="s">
        <v>619</v>
      </c>
      <c r="Q20" s="96">
        <v>34.806570000000001</v>
      </c>
    </row>
    <row r="21" spans="14:17" x14ac:dyDescent="0.3">
      <c r="N21" s="57" t="s">
        <v>249</v>
      </c>
      <c r="O21" s="57" t="s">
        <v>58</v>
      </c>
      <c r="P21" s="57" t="s">
        <v>620</v>
      </c>
      <c r="Q21" s="96">
        <v>34.977419999999995</v>
      </c>
    </row>
    <row r="22" spans="14:17" x14ac:dyDescent="0.3">
      <c r="N22" s="57" t="s">
        <v>250</v>
      </c>
      <c r="O22" s="57" t="s">
        <v>58</v>
      </c>
      <c r="P22" s="57" t="s">
        <v>619</v>
      </c>
      <c r="Q22" s="96">
        <v>42.379820000000002</v>
      </c>
    </row>
    <row r="23" spans="14:17" x14ac:dyDescent="0.3">
      <c r="N23" s="57" t="s">
        <v>251</v>
      </c>
      <c r="O23" s="57" t="s">
        <v>31</v>
      </c>
      <c r="P23" s="57" t="s">
        <v>619</v>
      </c>
      <c r="Q23" s="96">
        <v>35.029960000000003</v>
      </c>
    </row>
    <row r="24" spans="14:17" x14ac:dyDescent="0.3">
      <c r="N24" s="57" t="s">
        <v>252</v>
      </c>
      <c r="O24" s="57" t="s">
        <v>58</v>
      </c>
      <c r="P24" s="57" t="s">
        <v>619</v>
      </c>
      <c r="Q24" s="96">
        <v>35.723870000000005</v>
      </c>
    </row>
    <row r="25" spans="14:17" x14ac:dyDescent="0.3">
      <c r="N25" s="57" t="s">
        <v>253</v>
      </c>
      <c r="O25" s="57" t="s">
        <v>58</v>
      </c>
      <c r="P25" s="57" t="s">
        <v>619</v>
      </c>
      <c r="Q25" s="96">
        <v>35.839579999999998</v>
      </c>
    </row>
    <row r="26" spans="14:17" x14ac:dyDescent="0.3">
      <c r="N26" s="57" t="s">
        <v>254</v>
      </c>
      <c r="O26" s="57" t="s">
        <v>58</v>
      </c>
      <c r="P26" s="57" t="s">
        <v>619</v>
      </c>
      <c r="Q26" s="96">
        <v>36.01343</v>
      </c>
    </row>
    <row r="27" spans="14:17" x14ac:dyDescent="0.3">
      <c r="N27" s="57" t="s">
        <v>189</v>
      </c>
      <c r="O27" s="57" t="s">
        <v>58</v>
      </c>
      <c r="P27" s="57" t="s">
        <v>619</v>
      </c>
      <c r="Q27" s="96">
        <v>37.148989999999998</v>
      </c>
    </row>
    <row r="28" spans="14:17" x14ac:dyDescent="0.3">
      <c r="N28" s="57" t="s">
        <v>255</v>
      </c>
      <c r="O28" s="57" t="s">
        <v>58</v>
      </c>
      <c r="P28" s="57" t="s">
        <v>619</v>
      </c>
      <c r="Q28" s="96">
        <v>39.183149999999998</v>
      </c>
    </row>
    <row r="29" spans="14:17" x14ac:dyDescent="0.3">
      <c r="N29" s="57" t="s">
        <v>256</v>
      </c>
      <c r="O29" s="57" t="s">
        <v>58</v>
      </c>
      <c r="P29" s="57" t="s">
        <v>619</v>
      </c>
      <c r="Q29" s="96">
        <v>39.412279999999996</v>
      </c>
    </row>
    <row r="30" spans="14:17" x14ac:dyDescent="0.3">
      <c r="N30" s="57" t="s">
        <v>257</v>
      </c>
      <c r="O30" s="57" t="s">
        <v>58</v>
      </c>
      <c r="P30" s="57" t="s">
        <v>619</v>
      </c>
      <c r="Q30" s="96">
        <v>39.575230000000005</v>
      </c>
    </row>
    <row r="31" spans="14:17" x14ac:dyDescent="0.3">
      <c r="N31" s="57" t="s">
        <v>258</v>
      </c>
      <c r="O31" s="57" t="s">
        <v>58</v>
      </c>
      <c r="P31" s="57" t="s">
        <v>619</v>
      </c>
      <c r="Q31" s="96">
        <v>40.095410000000001</v>
      </c>
    </row>
    <row r="32" spans="14:17" x14ac:dyDescent="0.3">
      <c r="N32" s="57" t="s">
        <v>259</v>
      </c>
      <c r="O32" s="57" t="s">
        <v>58</v>
      </c>
      <c r="P32" s="57" t="s">
        <v>619</v>
      </c>
      <c r="Q32" s="96">
        <v>40.238799999999998</v>
      </c>
    </row>
    <row r="33" spans="14:17" x14ac:dyDescent="0.3">
      <c r="N33" s="57" t="s">
        <v>260</v>
      </c>
      <c r="O33" s="57" t="s">
        <v>58</v>
      </c>
      <c r="P33" s="57" t="s">
        <v>619</v>
      </c>
      <c r="Q33" s="96">
        <v>42.33952</v>
      </c>
    </row>
    <row r="34" spans="14:17" x14ac:dyDescent="0.3">
      <c r="N34" s="57" t="s">
        <v>261</v>
      </c>
      <c r="O34" s="57" t="s">
        <v>58</v>
      </c>
      <c r="P34" s="57" t="s">
        <v>619</v>
      </c>
      <c r="Q34" s="96">
        <v>43.636520000000004</v>
      </c>
    </row>
    <row r="35" spans="14:17" x14ac:dyDescent="0.3">
      <c r="N35" s="57" t="s">
        <v>262</v>
      </c>
      <c r="O35" s="57" t="s">
        <v>58</v>
      </c>
      <c r="P35" s="57" t="s">
        <v>619</v>
      </c>
      <c r="Q35" s="96">
        <v>44.098669999999998</v>
      </c>
    </row>
    <row r="36" spans="14:17" x14ac:dyDescent="0.3">
      <c r="N36" s="57" t="s">
        <v>263</v>
      </c>
      <c r="O36" s="57" t="s">
        <v>58</v>
      </c>
      <c r="P36" s="57" t="s">
        <v>619</v>
      </c>
      <c r="Q36" s="96">
        <v>44.371160000000003</v>
      </c>
    </row>
    <row r="37" spans="14:17" x14ac:dyDescent="0.3">
      <c r="N37" s="57" t="s">
        <v>264</v>
      </c>
      <c r="O37" s="57" t="s">
        <v>58</v>
      </c>
      <c r="P37" s="57" t="s">
        <v>619</v>
      </c>
      <c r="Q37" s="96">
        <v>50.255949999999999</v>
      </c>
    </row>
    <row r="38" spans="14:17" x14ac:dyDescent="0.3">
      <c r="N38" s="57" t="s">
        <v>265</v>
      </c>
      <c r="O38" s="57" t="s">
        <v>63</v>
      </c>
      <c r="P38" s="57" t="s">
        <v>620</v>
      </c>
      <c r="Q38" s="96">
        <v>7.3782909999999999</v>
      </c>
    </row>
    <row r="39" spans="14:17" x14ac:dyDescent="0.3">
      <c r="N39" s="57" t="s">
        <v>169</v>
      </c>
      <c r="O39" s="57" t="s">
        <v>63</v>
      </c>
      <c r="P39" s="57" t="s">
        <v>620</v>
      </c>
      <c r="Q39" s="96">
        <v>7.6962289999999998</v>
      </c>
    </row>
    <row r="40" spans="14:17" x14ac:dyDescent="0.3">
      <c r="N40" s="57" t="s">
        <v>266</v>
      </c>
      <c r="O40" s="57" t="s">
        <v>63</v>
      </c>
      <c r="P40" s="57" t="s">
        <v>620</v>
      </c>
      <c r="Q40" s="96">
        <v>7.9690929999999991</v>
      </c>
    </row>
    <row r="41" spans="14:17" x14ac:dyDescent="0.3">
      <c r="N41" s="57" t="s">
        <v>202</v>
      </c>
      <c r="O41" s="57" t="s">
        <v>63</v>
      </c>
      <c r="P41" s="57" t="s">
        <v>620</v>
      </c>
      <c r="Q41" s="96">
        <v>8.0470290000000002</v>
      </c>
    </row>
    <row r="42" spans="14:17" x14ac:dyDescent="0.3">
      <c r="N42" s="57" t="s">
        <v>201</v>
      </c>
      <c r="O42" s="57" t="s">
        <v>63</v>
      </c>
      <c r="P42" s="57" t="s">
        <v>620</v>
      </c>
      <c r="Q42" s="96">
        <v>8.4973580000000002</v>
      </c>
    </row>
    <row r="43" spans="14:17" x14ac:dyDescent="0.3">
      <c r="N43" s="57" t="s">
        <v>117</v>
      </c>
      <c r="O43" s="57" t="s">
        <v>63</v>
      </c>
      <c r="P43" s="57" t="s">
        <v>620</v>
      </c>
      <c r="Q43" s="96">
        <v>8.5964600000000004</v>
      </c>
    </row>
    <row r="44" spans="14:17" x14ac:dyDescent="0.3">
      <c r="N44" s="57" t="s">
        <v>174</v>
      </c>
      <c r="O44" s="57" t="s">
        <v>57</v>
      </c>
      <c r="P44" s="57" t="s">
        <v>620</v>
      </c>
      <c r="Q44" s="96">
        <v>8.6649180000000001</v>
      </c>
    </row>
    <row r="45" spans="14:17" x14ac:dyDescent="0.3">
      <c r="N45" s="57" t="s">
        <v>192</v>
      </c>
      <c r="O45" s="57" t="s">
        <v>58</v>
      </c>
      <c r="P45" s="57" t="s">
        <v>620</v>
      </c>
      <c r="Q45" s="96">
        <v>8.8365340000000003</v>
      </c>
    </row>
    <row r="46" spans="14:17" x14ac:dyDescent="0.3">
      <c r="N46" s="57" t="s">
        <v>267</v>
      </c>
      <c r="O46" s="57" t="s">
        <v>63</v>
      </c>
      <c r="P46" s="57" t="s">
        <v>620</v>
      </c>
      <c r="Q46" s="96">
        <v>8.8400259999999999</v>
      </c>
    </row>
    <row r="47" spans="14:17" x14ac:dyDescent="0.3">
      <c r="N47" s="61" t="s">
        <v>211</v>
      </c>
      <c r="O47" s="57" t="s">
        <v>63</v>
      </c>
      <c r="P47" s="57" t="s">
        <v>620</v>
      </c>
      <c r="Q47" s="96">
        <v>8.8618410000000001</v>
      </c>
    </row>
    <row r="48" spans="14:17" x14ac:dyDescent="0.3">
      <c r="N48" s="57" t="s">
        <v>205</v>
      </c>
      <c r="O48" s="57" t="s">
        <v>32</v>
      </c>
      <c r="P48" s="57" t="s">
        <v>620</v>
      </c>
      <c r="Q48" s="96">
        <v>8.8744030000000009</v>
      </c>
    </row>
    <row r="49" spans="14:17" x14ac:dyDescent="0.3">
      <c r="N49" s="57" t="s">
        <v>161</v>
      </c>
      <c r="O49" s="57" t="s">
        <v>63</v>
      </c>
      <c r="P49" s="57" t="s">
        <v>620</v>
      </c>
      <c r="Q49" s="96">
        <v>9.2664100000000005</v>
      </c>
    </row>
    <row r="50" spans="14:17" x14ac:dyDescent="0.3">
      <c r="N50" s="57" t="s">
        <v>172</v>
      </c>
      <c r="O50" s="57" t="s">
        <v>32</v>
      </c>
      <c r="P50" s="57" t="s">
        <v>620</v>
      </c>
      <c r="Q50" s="96">
        <v>9.5537160000000014</v>
      </c>
    </row>
    <row r="51" spans="14:17" x14ac:dyDescent="0.3">
      <c r="N51" s="57" t="s">
        <v>165</v>
      </c>
      <c r="O51" s="57" t="s">
        <v>63</v>
      </c>
      <c r="P51" s="57" t="s">
        <v>620</v>
      </c>
      <c r="Q51" s="96">
        <v>9.7466380000000008</v>
      </c>
    </row>
    <row r="52" spans="14:17" x14ac:dyDescent="0.3">
      <c r="N52" s="57" t="s">
        <v>268</v>
      </c>
      <c r="O52" s="57" t="s">
        <v>57</v>
      </c>
      <c r="P52" s="57" t="s">
        <v>620</v>
      </c>
      <c r="Q52" s="96">
        <v>9.7606649999999995</v>
      </c>
    </row>
    <row r="53" spans="14:17" x14ac:dyDescent="0.3">
      <c r="N53" s="57" t="s">
        <v>269</v>
      </c>
      <c r="O53" s="57" t="s">
        <v>63</v>
      </c>
      <c r="P53" s="57" t="s">
        <v>620</v>
      </c>
      <c r="Q53" s="96">
        <v>9.8389889999999998</v>
      </c>
    </row>
    <row r="54" spans="14:17" x14ac:dyDescent="0.3">
      <c r="N54" s="57" t="s">
        <v>127</v>
      </c>
      <c r="O54" s="57" t="s">
        <v>63</v>
      </c>
      <c r="P54" s="57" t="s">
        <v>620</v>
      </c>
      <c r="Q54" s="96">
        <v>10.403307999999999</v>
      </c>
    </row>
    <row r="55" spans="14:17" x14ac:dyDescent="0.3">
      <c r="N55" s="57" t="s">
        <v>142</v>
      </c>
      <c r="O55" s="57" t="s">
        <v>35</v>
      </c>
      <c r="P55" s="57" t="s">
        <v>620</v>
      </c>
      <c r="Q55" s="96">
        <v>11.59179</v>
      </c>
    </row>
    <row r="56" spans="14:17" x14ac:dyDescent="0.3">
      <c r="N56" s="57" t="s">
        <v>163</v>
      </c>
      <c r="O56" s="57" t="s">
        <v>35</v>
      </c>
      <c r="P56" s="57" t="s">
        <v>620</v>
      </c>
      <c r="Q56" s="96">
        <v>11.639044999999999</v>
      </c>
    </row>
    <row r="57" spans="14:17" x14ac:dyDescent="0.3">
      <c r="N57" s="57" t="s">
        <v>39</v>
      </c>
      <c r="O57" s="57" t="s">
        <v>57</v>
      </c>
      <c r="P57" s="57" t="s">
        <v>620</v>
      </c>
      <c r="Q57" s="96">
        <v>11.878147</v>
      </c>
    </row>
    <row r="58" spans="14:17" x14ac:dyDescent="0.3">
      <c r="N58" s="57" t="s">
        <v>40</v>
      </c>
      <c r="O58" s="57" t="s">
        <v>57</v>
      </c>
      <c r="P58" s="57" t="s">
        <v>620</v>
      </c>
      <c r="Q58" s="96">
        <v>11.898066</v>
      </c>
    </row>
    <row r="59" spans="14:17" x14ac:dyDescent="0.3">
      <c r="N59" s="57" t="s">
        <v>270</v>
      </c>
      <c r="O59" s="57" t="s">
        <v>57</v>
      </c>
      <c r="P59" s="57" t="s">
        <v>620</v>
      </c>
      <c r="Q59" s="96">
        <v>12.24522</v>
      </c>
    </row>
    <row r="60" spans="14:17" x14ac:dyDescent="0.3">
      <c r="N60" s="57" t="s">
        <v>120</v>
      </c>
      <c r="O60" s="57" t="s">
        <v>57</v>
      </c>
      <c r="P60" s="57" t="s">
        <v>620</v>
      </c>
      <c r="Q60" s="96">
        <v>13.001308000000002</v>
      </c>
    </row>
    <row r="61" spans="14:17" x14ac:dyDescent="0.3">
      <c r="N61" s="57" t="s">
        <v>271</v>
      </c>
      <c r="O61" s="57" t="s">
        <v>35</v>
      </c>
      <c r="P61" s="57" t="s">
        <v>620</v>
      </c>
      <c r="Q61" s="96">
        <v>13.325023</v>
      </c>
    </row>
    <row r="62" spans="14:17" x14ac:dyDescent="0.3">
      <c r="N62" s="57" t="s">
        <v>272</v>
      </c>
      <c r="O62" s="57" t="s">
        <v>57</v>
      </c>
      <c r="P62" s="57" t="s">
        <v>620</v>
      </c>
      <c r="Q62" s="96">
        <v>13.333341000000001</v>
      </c>
    </row>
    <row r="63" spans="14:17" x14ac:dyDescent="0.3">
      <c r="N63" s="57" t="s">
        <v>273</v>
      </c>
      <c r="O63" s="57" t="s">
        <v>32</v>
      </c>
      <c r="P63" s="57" t="s">
        <v>620</v>
      </c>
      <c r="Q63" s="96">
        <v>13.590128999999999</v>
      </c>
    </row>
    <row r="64" spans="14:17" x14ac:dyDescent="0.3">
      <c r="N64" s="57" t="s">
        <v>274</v>
      </c>
      <c r="O64" s="57" t="s">
        <v>31</v>
      </c>
      <c r="P64" s="57" t="s">
        <v>620</v>
      </c>
      <c r="Q64" s="96">
        <v>13.590885</v>
      </c>
    </row>
    <row r="65" spans="14:17" x14ac:dyDescent="0.3">
      <c r="N65" s="57" t="s">
        <v>190</v>
      </c>
      <c r="O65" s="57" t="s">
        <v>32</v>
      </c>
      <c r="P65" s="57" t="s">
        <v>620</v>
      </c>
      <c r="Q65" s="96">
        <v>13.929876</v>
      </c>
    </row>
    <row r="66" spans="14:17" x14ac:dyDescent="0.3">
      <c r="N66" s="57" t="s">
        <v>275</v>
      </c>
      <c r="O66" s="57" t="s">
        <v>31</v>
      </c>
      <c r="P66" s="57" t="s">
        <v>620</v>
      </c>
      <c r="Q66" s="96">
        <v>14.221023000000001</v>
      </c>
    </row>
    <row r="67" spans="14:17" x14ac:dyDescent="0.3">
      <c r="N67" s="57" t="s">
        <v>164</v>
      </c>
      <c r="O67" s="57" t="s">
        <v>35</v>
      </c>
      <c r="P67" s="57" t="s">
        <v>620</v>
      </c>
      <c r="Q67" s="96">
        <v>14.438758</v>
      </c>
    </row>
    <row r="68" spans="14:17" x14ac:dyDescent="0.3">
      <c r="N68" s="57" t="s">
        <v>276</v>
      </c>
      <c r="O68" s="57" t="s">
        <v>31</v>
      </c>
      <c r="P68" s="57" t="s">
        <v>620</v>
      </c>
      <c r="Q68" s="96">
        <v>14.674296999999999</v>
      </c>
    </row>
    <row r="69" spans="14:17" x14ac:dyDescent="0.3">
      <c r="N69" s="57" t="s">
        <v>207</v>
      </c>
      <c r="O69" s="57" t="s">
        <v>35</v>
      </c>
      <c r="P69" s="57" t="s">
        <v>620</v>
      </c>
      <c r="Q69" s="96">
        <v>14.758934</v>
      </c>
    </row>
    <row r="70" spans="14:17" x14ac:dyDescent="0.3">
      <c r="N70" s="57" t="s">
        <v>38</v>
      </c>
      <c r="O70" s="57" t="s">
        <v>57</v>
      </c>
      <c r="P70" s="57" t="s">
        <v>620</v>
      </c>
      <c r="Q70" s="96">
        <v>14.955006000000001</v>
      </c>
    </row>
    <row r="71" spans="14:17" x14ac:dyDescent="0.3">
      <c r="N71" s="57" t="s">
        <v>206</v>
      </c>
      <c r="O71" s="57" t="s">
        <v>35</v>
      </c>
      <c r="P71" s="57" t="s">
        <v>620</v>
      </c>
      <c r="Q71" s="96">
        <v>15.007410999999999</v>
      </c>
    </row>
    <row r="72" spans="14:17" x14ac:dyDescent="0.3">
      <c r="N72" s="57" t="s">
        <v>277</v>
      </c>
      <c r="O72" s="57" t="s">
        <v>32</v>
      </c>
      <c r="P72" s="57" t="s">
        <v>620</v>
      </c>
      <c r="Q72" s="96">
        <v>15.345058</v>
      </c>
    </row>
    <row r="73" spans="14:17" x14ac:dyDescent="0.3">
      <c r="N73" s="57" t="s">
        <v>167</v>
      </c>
      <c r="O73" s="57" t="s">
        <v>31</v>
      </c>
      <c r="P73" s="57" t="s">
        <v>620</v>
      </c>
      <c r="Q73" s="96">
        <v>15.566402</v>
      </c>
    </row>
    <row r="74" spans="14:17" x14ac:dyDescent="0.3">
      <c r="N74" s="57" t="s">
        <v>278</v>
      </c>
      <c r="O74" s="57" t="s">
        <v>57</v>
      </c>
      <c r="P74" s="57" t="s">
        <v>620</v>
      </c>
      <c r="Q74" s="96">
        <v>15.791931</v>
      </c>
    </row>
    <row r="75" spans="14:17" x14ac:dyDescent="0.3">
      <c r="N75" s="57" t="s">
        <v>42</v>
      </c>
      <c r="O75" s="57" t="s">
        <v>57</v>
      </c>
      <c r="P75" s="57" t="s">
        <v>620</v>
      </c>
      <c r="Q75" s="96">
        <v>15.907064999999999</v>
      </c>
    </row>
    <row r="76" spans="14:17" x14ac:dyDescent="0.3">
      <c r="N76" s="57" t="s">
        <v>279</v>
      </c>
      <c r="O76" s="57" t="s">
        <v>57</v>
      </c>
      <c r="P76" s="57" t="s">
        <v>620</v>
      </c>
      <c r="Q76" s="96">
        <v>16.248716999999999</v>
      </c>
    </row>
    <row r="77" spans="14:17" x14ac:dyDescent="0.3">
      <c r="N77" s="57" t="s">
        <v>175</v>
      </c>
      <c r="O77" s="57" t="s">
        <v>57</v>
      </c>
      <c r="P77" s="57" t="s">
        <v>620</v>
      </c>
      <c r="Q77" s="96">
        <v>16.547155</v>
      </c>
    </row>
    <row r="78" spans="14:17" x14ac:dyDescent="0.3">
      <c r="N78" s="57" t="s">
        <v>280</v>
      </c>
      <c r="O78" s="57" t="s">
        <v>32</v>
      </c>
      <c r="P78" s="57" t="s">
        <v>620</v>
      </c>
      <c r="Q78" s="96">
        <v>16.622813000000001</v>
      </c>
    </row>
    <row r="79" spans="14:17" x14ac:dyDescent="0.3">
      <c r="N79" s="57" t="s">
        <v>122</v>
      </c>
      <c r="O79" s="57" t="s">
        <v>31</v>
      </c>
      <c r="P79" s="57" t="s">
        <v>620</v>
      </c>
      <c r="Q79" s="96">
        <v>16.677432000000003</v>
      </c>
    </row>
    <row r="80" spans="14:17" x14ac:dyDescent="0.3">
      <c r="N80" s="57" t="s">
        <v>281</v>
      </c>
      <c r="O80" s="57" t="s">
        <v>57</v>
      </c>
      <c r="P80" s="57" t="s">
        <v>620</v>
      </c>
      <c r="Q80" s="96">
        <v>16.769748999999997</v>
      </c>
    </row>
    <row r="81" spans="14:17" x14ac:dyDescent="0.3">
      <c r="N81" s="57" t="s">
        <v>123</v>
      </c>
      <c r="O81" s="57" t="s">
        <v>57</v>
      </c>
      <c r="P81" s="57" t="s">
        <v>620</v>
      </c>
      <c r="Q81" s="96">
        <v>16.901994000000002</v>
      </c>
    </row>
    <row r="82" spans="14:17" x14ac:dyDescent="0.3">
      <c r="N82" s="57" t="s">
        <v>282</v>
      </c>
      <c r="O82" s="57" t="s">
        <v>31</v>
      </c>
      <c r="P82" s="57" t="s">
        <v>620</v>
      </c>
      <c r="Q82" s="96">
        <v>16.976002000000001</v>
      </c>
    </row>
    <row r="83" spans="14:17" x14ac:dyDescent="0.3">
      <c r="N83" s="57" t="s">
        <v>43</v>
      </c>
      <c r="O83" s="57" t="s">
        <v>57</v>
      </c>
      <c r="P83" s="57" t="s">
        <v>620</v>
      </c>
      <c r="Q83" s="96">
        <v>16.990411000000002</v>
      </c>
    </row>
    <row r="84" spans="14:17" x14ac:dyDescent="0.3">
      <c r="N84" s="57" t="s">
        <v>194</v>
      </c>
      <c r="O84" s="57" t="s">
        <v>35</v>
      </c>
      <c r="P84" s="57" t="s">
        <v>620</v>
      </c>
      <c r="Q84" s="96">
        <v>17.303414</v>
      </c>
    </row>
    <row r="85" spans="14:17" x14ac:dyDescent="0.3">
      <c r="N85" s="57" t="s">
        <v>283</v>
      </c>
      <c r="O85" s="57" t="s">
        <v>57</v>
      </c>
      <c r="P85" s="57" t="s">
        <v>620</v>
      </c>
      <c r="Q85" s="96">
        <v>17.493563999999999</v>
      </c>
    </row>
    <row r="86" spans="14:17" x14ac:dyDescent="0.3">
      <c r="N86" s="57" t="s">
        <v>177</v>
      </c>
      <c r="O86" s="57" t="s">
        <v>212</v>
      </c>
      <c r="P86" s="57" t="s">
        <v>620</v>
      </c>
      <c r="Q86" s="96">
        <v>17.610975</v>
      </c>
    </row>
    <row r="87" spans="14:17" x14ac:dyDescent="0.3">
      <c r="N87" s="57" t="s">
        <v>41</v>
      </c>
      <c r="O87" s="57" t="s">
        <v>57</v>
      </c>
      <c r="P87" s="57" t="s">
        <v>620</v>
      </c>
      <c r="Q87" s="96">
        <v>17.662421000000002</v>
      </c>
    </row>
    <row r="88" spans="14:17" x14ac:dyDescent="0.3">
      <c r="N88" s="57" t="s">
        <v>284</v>
      </c>
      <c r="O88" s="57" t="s">
        <v>35</v>
      </c>
      <c r="P88" s="57" t="s">
        <v>620</v>
      </c>
      <c r="Q88" s="96">
        <v>17.666963000000003</v>
      </c>
    </row>
    <row r="89" spans="14:17" x14ac:dyDescent="0.3">
      <c r="N89" s="57" t="s">
        <v>285</v>
      </c>
      <c r="O89" s="57" t="s">
        <v>31</v>
      </c>
      <c r="P89" s="57" t="s">
        <v>620</v>
      </c>
      <c r="Q89" s="96">
        <v>17.859261</v>
      </c>
    </row>
    <row r="90" spans="14:17" x14ac:dyDescent="0.3">
      <c r="N90" s="57" t="s">
        <v>286</v>
      </c>
      <c r="O90" s="57" t="s">
        <v>57</v>
      </c>
      <c r="P90" s="57" t="s">
        <v>620</v>
      </c>
      <c r="Q90" s="96">
        <v>18.048861000000002</v>
      </c>
    </row>
    <row r="91" spans="14:17" x14ac:dyDescent="0.3">
      <c r="N91" s="57" t="s">
        <v>287</v>
      </c>
      <c r="O91" s="57" t="s">
        <v>57</v>
      </c>
      <c r="P91" s="57" t="s">
        <v>620</v>
      </c>
      <c r="Q91" s="96">
        <v>18.258130999999999</v>
      </c>
    </row>
    <row r="92" spans="14:17" x14ac:dyDescent="0.3">
      <c r="N92" s="57" t="s">
        <v>129</v>
      </c>
      <c r="O92" s="57" t="s">
        <v>57</v>
      </c>
      <c r="P92" s="57" t="s">
        <v>620</v>
      </c>
      <c r="Q92" s="96">
        <v>18.354171999999998</v>
      </c>
    </row>
    <row r="93" spans="14:17" x14ac:dyDescent="0.3">
      <c r="N93" s="57" t="s">
        <v>133</v>
      </c>
      <c r="O93" s="57" t="s">
        <v>58</v>
      </c>
      <c r="P93" s="57" t="s">
        <v>620</v>
      </c>
      <c r="Q93" s="96">
        <v>18.391289999999998</v>
      </c>
    </row>
    <row r="94" spans="14:17" x14ac:dyDescent="0.3">
      <c r="N94" s="57" t="s">
        <v>288</v>
      </c>
      <c r="O94" s="57" t="s">
        <v>58</v>
      </c>
      <c r="P94" s="57" t="s">
        <v>620</v>
      </c>
      <c r="Q94" s="96">
        <v>18.926622000000002</v>
      </c>
    </row>
    <row r="95" spans="14:17" x14ac:dyDescent="0.3">
      <c r="N95" s="57" t="s">
        <v>183</v>
      </c>
      <c r="O95" s="57" t="s">
        <v>31</v>
      </c>
      <c r="P95" s="57" t="s">
        <v>620</v>
      </c>
      <c r="Q95" s="96">
        <v>19.460231</v>
      </c>
    </row>
    <row r="96" spans="14:17" x14ac:dyDescent="0.3">
      <c r="N96" s="57" t="s">
        <v>179</v>
      </c>
      <c r="O96" s="57" t="s">
        <v>57</v>
      </c>
      <c r="P96" s="57" t="s">
        <v>620</v>
      </c>
      <c r="Q96" s="96">
        <v>19.855521</v>
      </c>
    </row>
    <row r="97" spans="14:17" x14ac:dyDescent="0.3">
      <c r="N97" s="57" t="s">
        <v>289</v>
      </c>
      <c r="O97" s="57" t="s">
        <v>58</v>
      </c>
      <c r="P97" s="57" t="s">
        <v>620</v>
      </c>
      <c r="Q97" s="96">
        <v>20.003070999999998</v>
      </c>
    </row>
    <row r="98" spans="14:17" x14ac:dyDescent="0.3">
      <c r="N98" s="57" t="s">
        <v>290</v>
      </c>
      <c r="O98" s="57" t="s">
        <v>57</v>
      </c>
      <c r="P98" s="57" t="s">
        <v>620</v>
      </c>
      <c r="Q98" s="96">
        <v>20.197611999999999</v>
      </c>
    </row>
    <row r="99" spans="14:17" x14ac:dyDescent="0.3">
      <c r="N99" s="57" t="s">
        <v>162</v>
      </c>
      <c r="O99" s="57" t="s">
        <v>35</v>
      </c>
      <c r="P99" s="57" t="s">
        <v>620</v>
      </c>
      <c r="Q99" s="96">
        <v>20.300294000000001</v>
      </c>
    </row>
    <row r="100" spans="14:17" x14ac:dyDescent="0.3">
      <c r="N100" s="57" t="s">
        <v>193</v>
      </c>
      <c r="O100" s="57" t="s">
        <v>32</v>
      </c>
      <c r="P100" s="57" t="s">
        <v>620</v>
      </c>
      <c r="Q100" s="96">
        <v>20.645358000000002</v>
      </c>
    </row>
    <row r="101" spans="14:17" x14ac:dyDescent="0.3">
      <c r="N101" s="57" t="s">
        <v>291</v>
      </c>
      <c r="O101" s="57" t="s">
        <v>57</v>
      </c>
      <c r="P101" s="57" t="s">
        <v>620</v>
      </c>
      <c r="Q101" s="96">
        <v>20.71161</v>
      </c>
    </row>
    <row r="102" spans="14:17" x14ac:dyDescent="0.3">
      <c r="N102" s="57" t="s">
        <v>292</v>
      </c>
      <c r="O102" s="57" t="s">
        <v>32</v>
      </c>
      <c r="P102" s="57" t="s">
        <v>620</v>
      </c>
      <c r="Q102" s="96">
        <v>20.830739999999999</v>
      </c>
    </row>
    <row r="103" spans="14:17" x14ac:dyDescent="0.3">
      <c r="N103" s="57" t="s">
        <v>293</v>
      </c>
      <c r="O103" s="57" t="s">
        <v>212</v>
      </c>
      <c r="P103" s="57" t="s">
        <v>620</v>
      </c>
      <c r="Q103" s="96">
        <v>20.9389</v>
      </c>
    </row>
    <row r="104" spans="14:17" x14ac:dyDescent="0.3">
      <c r="N104" s="57" t="s">
        <v>294</v>
      </c>
      <c r="O104" s="57" t="s">
        <v>58</v>
      </c>
      <c r="P104" s="57" t="s">
        <v>620</v>
      </c>
      <c r="Q104" s="96">
        <v>20.986939999999997</v>
      </c>
    </row>
    <row r="105" spans="14:17" x14ac:dyDescent="0.3">
      <c r="N105" s="57" t="s">
        <v>170</v>
      </c>
      <c r="O105" s="57" t="s">
        <v>32</v>
      </c>
      <c r="P105" s="57" t="s">
        <v>620</v>
      </c>
      <c r="Q105" s="96">
        <v>21.023289999999999</v>
      </c>
    </row>
    <row r="106" spans="14:17" x14ac:dyDescent="0.3">
      <c r="N106" s="57" t="s">
        <v>295</v>
      </c>
      <c r="O106" s="57" t="s">
        <v>31</v>
      </c>
      <c r="P106" s="57" t="s">
        <v>620</v>
      </c>
      <c r="Q106" s="96">
        <v>21.293421000000002</v>
      </c>
    </row>
    <row r="107" spans="14:17" x14ac:dyDescent="0.3">
      <c r="N107" s="57" t="s">
        <v>185</v>
      </c>
      <c r="O107" s="57" t="s">
        <v>32</v>
      </c>
      <c r="P107" s="57" t="s">
        <v>620</v>
      </c>
      <c r="Q107" s="96">
        <v>22.022570000000002</v>
      </c>
    </row>
    <row r="108" spans="14:17" x14ac:dyDescent="0.3">
      <c r="N108" s="57" t="s">
        <v>184</v>
      </c>
      <c r="O108" s="57" t="s">
        <v>31</v>
      </c>
      <c r="P108" s="57" t="s">
        <v>620</v>
      </c>
      <c r="Q108" s="96">
        <v>22.731560000000002</v>
      </c>
    </row>
    <row r="109" spans="14:17" x14ac:dyDescent="0.3">
      <c r="N109" s="57" t="s">
        <v>157</v>
      </c>
      <c r="O109" s="57" t="s">
        <v>57</v>
      </c>
      <c r="P109" s="57" t="s">
        <v>620</v>
      </c>
      <c r="Q109" s="96">
        <v>24.098559999999999</v>
      </c>
    </row>
    <row r="110" spans="14:17" x14ac:dyDescent="0.3">
      <c r="N110" s="57" t="s">
        <v>128</v>
      </c>
      <c r="O110" s="57" t="s">
        <v>35</v>
      </c>
      <c r="P110" s="57" t="s">
        <v>620</v>
      </c>
      <c r="Q110" s="96">
        <v>24.40653</v>
      </c>
    </row>
    <row r="111" spans="14:17" x14ac:dyDescent="0.3">
      <c r="N111" s="57" t="s">
        <v>296</v>
      </c>
      <c r="O111" s="57" t="s">
        <v>212</v>
      </c>
      <c r="P111" s="57" t="s">
        <v>620</v>
      </c>
      <c r="Q111" s="96">
        <v>24.744759999999999</v>
      </c>
    </row>
    <row r="112" spans="14:17" x14ac:dyDescent="0.3">
      <c r="N112" s="57" t="s">
        <v>187</v>
      </c>
      <c r="O112" s="57" t="s">
        <v>58</v>
      </c>
      <c r="P112" s="57" t="s">
        <v>620</v>
      </c>
      <c r="Q112" s="96">
        <v>25.12678</v>
      </c>
    </row>
    <row r="113" spans="14:17" x14ac:dyDescent="0.3">
      <c r="N113" s="57" t="s">
        <v>197</v>
      </c>
      <c r="O113" s="57" t="s">
        <v>31</v>
      </c>
      <c r="P113" s="57" t="s">
        <v>620</v>
      </c>
      <c r="Q113" s="96">
        <v>25.184840000000001</v>
      </c>
    </row>
    <row r="114" spans="14:17" x14ac:dyDescent="0.3">
      <c r="N114" s="57" t="s">
        <v>297</v>
      </c>
      <c r="O114" s="57" t="s">
        <v>212</v>
      </c>
      <c r="P114" s="57" t="s">
        <v>620</v>
      </c>
      <c r="Q114" s="96">
        <v>25.298290000000001</v>
      </c>
    </row>
    <row r="115" spans="14:17" x14ac:dyDescent="0.3">
      <c r="N115" s="57" t="s">
        <v>298</v>
      </c>
      <c r="O115" s="57" t="s">
        <v>35</v>
      </c>
      <c r="P115" s="57" t="s">
        <v>620</v>
      </c>
      <c r="Q115" s="96">
        <v>25.356189999999998</v>
      </c>
    </row>
    <row r="116" spans="14:17" x14ac:dyDescent="0.3">
      <c r="N116" s="57" t="s">
        <v>299</v>
      </c>
      <c r="O116" s="57" t="s">
        <v>212</v>
      </c>
      <c r="P116" s="57" t="s">
        <v>620</v>
      </c>
      <c r="Q116" s="96">
        <v>25.567149999999998</v>
      </c>
    </row>
    <row r="117" spans="14:17" x14ac:dyDescent="0.3">
      <c r="N117" s="57" t="s">
        <v>300</v>
      </c>
      <c r="O117" s="57" t="s">
        <v>212</v>
      </c>
      <c r="P117" s="57" t="s">
        <v>620</v>
      </c>
      <c r="Q117" s="96">
        <v>25.612839999999998</v>
      </c>
    </row>
    <row r="118" spans="14:17" x14ac:dyDescent="0.3">
      <c r="N118" s="57" t="s">
        <v>301</v>
      </c>
      <c r="O118" s="57" t="s">
        <v>212</v>
      </c>
      <c r="P118" s="57" t="s">
        <v>620</v>
      </c>
      <c r="Q118" s="96">
        <v>25.93394</v>
      </c>
    </row>
    <row r="119" spans="14:17" x14ac:dyDescent="0.3">
      <c r="N119" s="57" t="s">
        <v>302</v>
      </c>
      <c r="O119" s="57" t="s">
        <v>58</v>
      </c>
      <c r="P119" s="57" t="s">
        <v>620</v>
      </c>
      <c r="Q119" s="96">
        <v>26.799939999999999</v>
      </c>
    </row>
    <row r="120" spans="14:17" x14ac:dyDescent="0.3">
      <c r="N120" s="57" t="s">
        <v>303</v>
      </c>
      <c r="O120" s="57" t="s">
        <v>58</v>
      </c>
      <c r="P120" s="57" t="s">
        <v>620</v>
      </c>
      <c r="Q120" s="96">
        <v>26.964970000000001</v>
      </c>
    </row>
    <row r="121" spans="14:17" x14ac:dyDescent="0.3">
      <c r="N121" s="57" t="s">
        <v>304</v>
      </c>
      <c r="O121" s="57" t="s">
        <v>58</v>
      </c>
      <c r="P121" s="57" t="s">
        <v>620</v>
      </c>
      <c r="Q121" s="96">
        <v>27.01482</v>
      </c>
    </row>
    <row r="122" spans="14:17" x14ac:dyDescent="0.3">
      <c r="N122" s="57" t="s">
        <v>305</v>
      </c>
      <c r="O122" s="57" t="s">
        <v>212</v>
      </c>
      <c r="P122" s="57" t="s">
        <v>620</v>
      </c>
      <c r="Q122" s="96">
        <v>29.08173</v>
      </c>
    </row>
    <row r="123" spans="14:17" x14ac:dyDescent="0.3">
      <c r="N123" s="57" t="s">
        <v>306</v>
      </c>
      <c r="O123" s="57" t="s">
        <v>58</v>
      </c>
      <c r="P123" s="57" t="s">
        <v>620</v>
      </c>
      <c r="Q123" s="96">
        <v>29.269359999999999</v>
      </c>
    </row>
    <row r="124" spans="14:17" x14ac:dyDescent="0.3">
      <c r="N124" s="57" t="s">
        <v>178</v>
      </c>
      <c r="O124" s="57" t="s">
        <v>58</v>
      </c>
      <c r="P124" s="57" t="s">
        <v>620</v>
      </c>
      <c r="Q124" s="96">
        <v>29.589779999999998</v>
      </c>
    </row>
    <row r="125" spans="14:17" x14ac:dyDescent="0.3">
      <c r="N125" s="57" t="s">
        <v>307</v>
      </c>
      <c r="O125" s="57" t="s">
        <v>58</v>
      </c>
      <c r="P125" s="57" t="s">
        <v>620</v>
      </c>
      <c r="Q125" s="96">
        <v>31.216200000000001</v>
      </c>
    </row>
    <row r="126" spans="14:17" x14ac:dyDescent="0.3">
      <c r="N126" s="57" t="s">
        <v>308</v>
      </c>
      <c r="O126" s="57" t="s">
        <v>58</v>
      </c>
      <c r="P126" s="57" t="s">
        <v>620</v>
      </c>
      <c r="Q126" s="96">
        <v>31.643190000000001</v>
      </c>
    </row>
    <row r="127" spans="14:17" x14ac:dyDescent="0.3">
      <c r="N127" s="57" t="s">
        <v>309</v>
      </c>
      <c r="O127" s="57" t="s">
        <v>35</v>
      </c>
      <c r="P127" s="57" t="s">
        <v>620</v>
      </c>
      <c r="Q127" s="96">
        <v>32.208919999999999</v>
      </c>
    </row>
    <row r="128" spans="14:17" x14ac:dyDescent="0.3">
      <c r="N128" s="57" t="s">
        <v>181</v>
      </c>
      <c r="O128" s="57" t="s">
        <v>35</v>
      </c>
      <c r="P128" s="57" t="s">
        <v>620</v>
      </c>
      <c r="Q128" s="96">
        <v>32.233080000000001</v>
      </c>
    </row>
    <row r="129" spans="14:17" x14ac:dyDescent="0.3">
      <c r="N129" s="57" t="s">
        <v>310</v>
      </c>
      <c r="O129" s="57" t="s">
        <v>58</v>
      </c>
      <c r="P129" s="57" t="s">
        <v>620</v>
      </c>
      <c r="Q129" s="96">
        <v>34.73321</v>
      </c>
    </row>
    <row r="130" spans="14:17" x14ac:dyDescent="0.3">
      <c r="N130" s="57" t="s">
        <v>311</v>
      </c>
      <c r="O130" s="57" t="s">
        <v>58</v>
      </c>
      <c r="P130" s="57" t="s">
        <v>620</v>
      </c>
      <c r="Q130" s="96">
        <v>35.180889999999998</v>
      </c>
    </row>
    <row r="131" spans="14:17" x14ac:dyDescent="0.3">
      <c r="N131" s="57" t="s">
        <v>171</v>
      </c>
      <c r="O131" s="57" t="s">
        <v>58</v>
      </c>
      <c r="P131" s="57" t="s">
        <v>620</v>
      </c>
      <c r="Q131" s="96">
        <v>35.737070000000003</v>
      </c>
    </row>
    <row r="132" spans="14:17" x14ac:dyDescent="0.3">
      <c r="N132" s="57" t="s">
        <v>312</v>
      </c>
      <c r="O132" s="57" t="s">
        <v>32</v>
      </c>
      <c r="P132" s="57" t="s">
        <v>620</v>
      </c>
      <c r="Q132" s="96">
        <v>36.572829999999996</v>
      </c>
    </row>
    <row r="133" spans="14:17" x14ac:dyDescent="0.3">
      <c r="N133" s="57" t="s">
        <v>313</v>
      </c>
      <c r="O133" s="57" t="s">
        <v>58</v>
      </c>
      <c r="P133" s="57" t="s">
        <v>620</v>
      </c>
      <c r="Q133" s="96">
        <v>37.944590000000005</v>
      </c>
    </row>
    <row r="134" spans="14:17" x14ac:dyDescent="0.3">
      <c r="N134" s="57" t="s">
        <v>314</v>
      </c>
      <c r="O134" s="57" t="s">
        <v>58</v>
      </c>
      <c r="P134" s="57" t="s">
        <v>620</v>
      </c>
      <c r="Q134" s="96">
        <v>38.359170000000006</v>
      </c>
    </row>
    <row r="135" spans="14:17" x14ac:dyDescent="0.3">
      <c r="N135" s="57" t="s">
        <v>315</v>
      </c>
      <c r="O135" s="57" t="s">
        <v>58</v>
      </c>
      <c r="P135" s="57" t="s">
        <v>620</v>
      </c>
      <c r="Q135" s="96">
        <v>42.876239999999996</v>
      </c>
    </row>
    <row r="136" spans="14:17" x14ac:dyDescent="0.3">
      <c r="N136" s="93" t="s">
        <v>124</v>
      </c>
      <c r="O136" s="57" t="s">
        <v>32</v>
      </c>
      <c r="P136" s="57" t="s">
        <v>112</v>
      </c>
      <c r="Q136" s="96">
        <v>6.5631909999999998</v>
      </c>
    </row>
    <row r="137" spans="14:17" x14ac:dyDescent="0.3">
      <c r="N137" s="57" t="s">
        <v>182</v>
      </c>
      <c r="O137" s="57" t="s">
        <v>32</v>
      </c>
      <c r="P137" s="57" t="s">
        <v>112</v>
      </c>
      <c r="Q137" s="96">
        <v>6.7082870000000003</v>
      </c>
    </row>
    <row r="138" spans="14:17" x14ac:dyDescent="0.3">
      <c r="N138" s="57" t="s">
        <v>137</v>
      </c>
      <c r="O138" s="57" t="s">
        <v>63</v>
      </c>
      <c r="P138" s="57" t="s">
        <v>112</v>
      </c>
      <c r="Q138" s="96">
        <v>6.8737219999999999</v>
      </c>
    </row>
    <row r="139" spans="14:17" x14ac:dyDescent="0.3">
      <c r="N139" s="57" t="s">
        <v>198</v>
      </c>
      <c r="O139" s="57" t="s">
        <v>63</v>
      </c>
      <c r="P139" s="57" t="s">
        <v>112</v>
      </c>
      <c r="Q139" s="96">
        <v>6.8808819999999997</v>
      </c>
    </row>
    <row r="140" spans="14:17" x14ac:dyDescent="0.3">
      <c r="N140" s="57" t="s">
        <v>141</v>
      </c>
      <c r="O140" s="57" t="s">
        <v>63</v>
      </c>
      <c r="P140" s="57" t="s">
        <v>112</v>
      </c>
      <c r="Q140" s="96">
        <v>6.9663939999999993</v>
      </c>
    </row>
    <row r="141" spans="14:17" x14ac:dyDescent="0.3">
      <c r="N141" s="57" t="s">
        <v>199</v>
      </c>
      <c r="O141" s="57" t="s">
        <v>35</v>
      </c>
      <c r="P141" s="57" t="s">
        <v>112</v>
      </c>
      <c r="Q141" s="96">
        <v>7.1747619999999994</v>
      </c>
    </row>
    <row r="142" spans="14:17" x14ac:dyDescent="0.3">
      <c r="N142" s="57" t="s">
        <v>316</v>
      </c>
      <c r="O142" s="57" t="s">
        <v>32</v>
      </c>
      <c r="P142" s="57" t="s">
        <v>112</v>
      </c>
      <c r="Q142" s="96">
        <v>7.1789050000000003</v>
      </c>
    </row>
    <row r="143" spans="14:17" x14ac:dyDescent="0.3">
      <c r="N143" s="57" t="s">
        <v>317</v>
      </c>
      <c r="O143" s="57" t="s">
        <v>35</v>
      </c>
      <c r="P143" s="57" t="s">
        <v>112</v>
      </c>
      <c r="Q143" s="96">
        <v>7.1859440000000001</v>
      </c>
    </row>
    <row r="144" spans="14:17" x14ac:dyDescent="0.3">
      <c r="N144" s="57" t="s">
        <v>143</v>
      </c>
      <c r="O144" s="57" t="s">
        <v>63</v>
      </c>
      <c r="P144" s="57" t="s">
        <v>112</v>
      </c>
      <c r="Q144" s="96">
        <v>7.3684250000000002</v>
      </c>
    </row>
    <row r="145" spans="14:17" x14ac:dyDescent="0.3">
      <c r="N145" s="57" t="s">
        <v>134</v>
      </c>
      <c r="O145" s="57" t="s">
        <v>63</v>
      </c>
      <c r="P145" s="57" t="s">
        <v>112</v>
      </c>
      <c r="Q145" s="96">
        <v>7.4298169999999999</v>
      </c>
    </row>
    <row r="146" spans="14:17" x14ac:dyDescent="0.3">
      <c r="N146" s="57" t="s">
        <v>147</v>
      </c>
      <c r="O146" s="57" t="s">
        <v>63</v>
      </c>
      <c r="P146" s="57" t="s">
        <v>112</v>
      </c>
      <c r="Q146" s="96">
        <v>7.43926</v>
      </c>
    </row>
    <row r="147" spans="14:17" x14ac:dyDescent="0.3">
      <c r="N147" s="57" t="s">
        <v>191</v>
      </c>
      <c r="O147" s="57" t="s">
        <v>63</v>
      </c>
      <c r="P147" s="57" t="s">
        <v>112</v>
      </c>
      <c r="Q147" s="96">
        <v>7.6406619999999998</v>
      </c>
    </row>
    <row r="148" spans="14:17" x14ac:dyDescent="0.3">
      <c r="N148" s="57" t="s">
        <v>135</v>
      </c>
      <c r="O148" s="57" t="s">
        <v>63</v>
      </c>
      <c r="P148" s="57" t="s">
        <v>112</v>
      </c>
      <c r="Q148" s="96">
        <v>7.6618840000000006</v>
      </c>
    </row>
    <row r="149" spans="14:17" x14ac:dyDescent="0.3">
      <c r="N149" s="57" t="s">
        <v>132</v>
      </c>
      <c r="O149" s="57" t="s">
        <v>63</v>
      </c>
      <c r="P149" s="57" t="s">
        <v>112</v>
      </c>
      <c r="Q149" s="96">
        <v>7.9257010000000001</v>
      </c>
    </row>
    <row r="150" spans="14:17" x14ac:dyDescent="0.3">
      <c r="N150" s="57" t="s">
        <v>119</v>
      </c>
      <c r="O150" s="57" t="s">
        <v>63</v>
      </c>
      <c r="P150" s="57" t="s">
        <v>112</v>
      </c>
      <c r="Q150" s="96">
        <v>7.9693559999999994</v>
      </c>
    </row>
    <row r="151" spans="14:17" x14ac:dyDescent="0.3">
      <c r="N151" s="57" t="s">
        <v>139</v>
      </c>
      <c r="O151" s="57" t="s">
        <v>63</v>
      </c>
      <c r="P151" s="57" t="s">
        <v>112</v>
      </c>
      <c r="Q151" s="96">
        <v>8.271450999999999</v>
      </c>
    </row>
    <row r="152" spans="14:17" x14ac:dyDescent="0.3">
      <c r="N152" s="57" t="s">
        <v>318</v>
      </c>
      <c r="O152" s="57" t="s">
        <v>63</v>
      </c>
      <c r="P152" s="57" t="s">
        <v>112</v>
      </c>
      <c r="Q152" s="96">
        <v>8.3958689999999994</v>
      </c>
    </row>
    <row r="153" spans="14:17" x14ac:dyDescent="0.3">
      <c r="N153" s="57" t="s">
        <v>146</v>
      </c>
      <c r="O153" s="57" t="s">
        <v>63</v>
      </c>
      <c r="P153" s="57" t="s">
        <v>112</v>
      </c>
      <c r="Q153" s="96">
        <v>8.4078009999999992</v>
      </c>
    </row>
    <row r="154" spans="14:17" x14ac:dyDescent="0.3">
      <c r="N154" s="57" t="s">
        <v>125</v>
      </c>
      <c r="O154" s="57" t="s">
        <v>63</v>
      </c>
      <c r="P154" s="57" t="s">
        <v>112</v>
      </c>
      <c r="Q154" s="96">
        <v>8.4497649999999993</v>
      </c>
    </row>
    <row r="155" spans="14:17" x14ac:dyDescent="0.3">
      <c r="N155" s="57" t="s">
        <v>149</v>
      </c>
      <c r="O155" s="57" t="s">
        <v>63</v>
      </c>
      <c r="P155" s="57" t="s">
        <v>112</v>
      </c>
      <c r="Q155" s="96">
        <v>8.4588780000000003</v>
      </c>
    </row>
    <row r="156" spans="14:17" x14ac:dyDescent="0.3">
      <c r="N156" s="57" t="s">
        <v>186</v>
      </c>
      <c r="O156" s="57" t="s">
        <v>63</v>
      </c>
      <c r="P156" s="57" t="s">
        <v>112</v>
      </c>
      <c r="Q156" s="96">
        <v>8.46678</v>
      </c>
    </row>
    <row r="157" spans="14:17" x14ac:dyDescent="0.3">
      <c r="N157" s="57" t="s">
        <v>155</v>
      </c>
      <c r="O157" s="57" t="s">
        <v>63</v>
      </c>
      <c r="P157" s="57" t="s">
        <v>112</v>
      </c>
      <c r="Q157" s="96">
        <v>8.4696800000000003</v>
      </c>
    </row>
    <row r="158" spans="14:17" x14ac:dyDescent="0.3">
      <c r="N158" s="57" t="s">
        <v>118</v>
      </c>
      <c r="O158" s="57" t="s">
        <v>63</v>
      </c>
      <c r="P158" s="57" t="s">
        <v>112</v>
      </c>
      <c r="Q158" s="96">
        <v>8.5856139999999996</v>
      </c>
    </row>
    <row r="159" spans="14:17" x14ac:dyDescent="0.3">
      <c r="N159" s="57" t="s">
        <v>151</v>
      </c>
      <c r="O159" s="57" t="s">
        <v>63</v>
      </c>
      <c r="P159" s="57" t="s">
        <v>112</v>
      </c>
      <c r="Q159" s="96">
        <v>8.6415679999999995</v>
      </c>
    </row>
    <row r="160" spans="14:17" x14ac:dyDescent="0.3">
      <c r="N160" s="57" t="s">
        <v>319</v>
      </c>
      <c r="O160" s="57" t="s">
        <v>35</v>
      </c>
      <c r="P160" s="57" t="s">
        <v>112</v>
      </c>
      <c r="Q160" s="96">
        <v>8.9086189999999998</v>
      </c>
    </row>
    <row r="161" spans="14:17" x14ac:dyDescent="0.3">
      <c r="N161" s="57" t="s">
        <v>121</v>
      </c>
      <c r="O161" s="57" t="s">
        <v>63</v>
      </c>
      <c r="P161" s="57" t="s">
        <v>112</v>
      </c>
      <c r="Q161" s="96">
        <v>8.9153060000000011</v>
      </c>
    </row>
    <row r="162" spans="14:17" x14ac:dyDescent="0.3">
      <c r="N162" s="57" t="s">
        <v>130</v>
      </c>
      <c r="O162" s="57" t="s">
        <v>63</v>
      </c>
      <c r="P162" s="57" t="s">
        <v>112</v>
      </c>
      <c r="Q162" s="96">
        <v>9.0617260000000002</v>
      </c>
    </row>
    <row r="163" spans="14:17" x14ac:dyDescent="0.3">
      <c r="N163" s="57" t="s">
        <v>166</v>
      </c>
      <c r="O163" s="57" t="s">
        <v>63</v>
      </c>
      <c r="P163" s="57" t="s">
        <v>112</v>
      </c>
      <c r="Q163" s="96">
        <v>9.3993299999999991</v>
      </c>
    </row>
    <row r="164" spans="14:17" x14ac:dyDescent="0.3">
      <c r="N164" s="57" t="s">
        <v>131</v>
      </c>
      <c r="O164" s="57" t="s">
        <v>63</v>
      </c>
      <c r="P164" s="57" t="s">
        <v>112</v>
      </c>
      <c r="Q164" s="96">
        <v>9.6441610000000004</v>
      </c>
    </row>
    <row r="165" spans="14:17" x14ac:dyDescent="0.3">
      <c r="N165" s="57" t="s">
        <v>204</v>
      </c>
      <c r="O165" s="57" t="s">
        <v>63</v>
      </c>
      <c r="P165" s="57" t="s">
        <v>112</v>
      </c>
      <c r="Q165" s="96">
        <v>9.8815580000000001</v>
      </c>
    </row>
    <row r="166" spans="14:17" x14ac:dyDescent="0.3">
      <c r="N166" s="57" t="s">
        <v>136</v>
      </c>
      <c r="O166" s="57" t="s">
        <v>63</v>
      </c>
      <c r="P166" s="57" t="s">
        <v>112</v>
      </c>
      <c r="Q166" s="96">
        <v>10.002665</v>
      </c>
    </row>
    <row r="167" spans="14:17" x14ac:dyDescent="0.3">
      <c r="N167" s="57" t="s">
        <v>116</v>
      </c>
      <c r="O167" s="57" t="s">
        <v>63</v>
      </c>
      <c r="P167" s="57" t="s">
        <v>112</v>
      </c>
      <c r="Q167" s="96">
        <v>10.129000999999999</v>
      </c>
    </row>
    <row r="168" spans="14:17" x14ac:dyDescent="0.3">
      <c r="N168" s="57" t="s">
        <v>210</v>
      </c>
      <c r="O168" s="57" t="s">
        <v>63</v>
      </c>
      <c r="P168" s="57" t="s">
        <v>112</v>
      </c>
      <c r="Q168" s="96">
        <v>10.241389</v>
      </c>
    </row>
    <row r="169" spans="14:17" x14ac:dyDescent="0.3">
      <c r="N169" s="57" t="s">
        <v>320</v>
      </c>
      <c r="O169" s="57" t="s">
        <v>57</v>
      </c>
      <c r="P169" s="57" t="s">
        <v>112</v>
      </c>
      <c r="Q169" s="96">
        <v>10.267914999999999</v>
      </c>
    </row>
    <row r="170" spans="14:17" x14ac:dyDescent="0.3">
      <c r="N170" s="57" t="s">
        <v>145</v>
      </c>
      <c r="O170" s="57" t="s">
        <v>37</v>
      </c>
      <c r="P170" s="57" t="s">
        <v>112</v>
      </c>
      <c r="Q170" s="96">
        <v>10.464444</v>
      </c>
    </row>
    <row r="171" spans="14:17" x14ac:dyDescent="0.3">
      <c r="N171" s="57" t="s">
        <v>156</v>
      </c>
      <c r="O171" s="57" t="s">
        <v>57</v>
      </c>
      <c r="P171" s="57" t="s">
        <v>112</v>
      </c>
      <c r="Q171" s="96">
        <v>10.920584999999999</v>
      </c>
    </row>
    <row r="172" spans="14:17" x14ac:dyDescent="0.3">
      <c r="N172" s="57" t="s">
        <v>195</v>
      </c>
      <c r="O172" s="57" t="s">
        <v>37</v>
      </c>
      <c r="P172" s="57" t="s">
        <v>112</v>
      </c>
      <c r="Q172" s="96">
        <v>11.032686</v>
      </c>
    </row>
    <row r="173" spans="14:17" x14ac:dyDescent="0.3">
      <c r="N173" s="57" t="s">
        <v>144</v>
      </c>
      <c r="O173" s="57" t="s">
        <v>63</v>
      </c>
      <c r="P173" s="57" t="s">
        <v>112</v>
      </c>
      <c r="Q173" s="96">
        <v>11.31648</v>
      </c>
    </row>
    <row r="174" spans="14:17" x14ac:dyDescent="0.3">
      <c r="N174" s="57" t="s">
        <v>321</v>
      </c>
      <c r="O174" s="57" t="s">
        <v>57</v>
      </c>
      <c r="P174" s="57" t="s">
        <v>112</v>
      </c>
      <c r="Q174" s="96">
        <v>11.570492000000002</v>
      </c>
    </row>
    <row r="175" spans="14:17" x14ac:dyDescent="0.3">
      <c r="N175" s="57" t="s">
        <v>322</v>
      </c>
      <c r="O175" s="57" t="s">
        <v>57</v>
      </c>
      <c r="P175" s="57" t="s">
        <v>112</v>
      </c>
      <c r="Q175" s="96">
        <v>11.690484</v>
      </c>
    </row>
    <row r="176" spans="14:17" x14ac:dyDescent="0.3">
      <c r="N176" s="57" t="s">
        <v>323</v>
      </c>
      <c r="O176" s="57" t="s">
        <v>35</v>
      </c>
      <c r="P176" s="57" t="s">
        <v>112</v>
      </c>
      <c r="Q176" s="96">
        <v>11.840885</v>
      </c>
    </row>
    <row r="177" spans="14:17" x14ac:dyDescent="0.3">
      <c r="N177" s="57" t="s">
        <v>324</v>
      </c>
      <c r="O177" s="57" t="s">
        <v>35</v>
      </c>
      <c r="P177" s="57" t="s">
        <v>112</v>
      </c>
      <c r="Q177" s="96">
        <v>12.090105000000001</v>
      </c>
    </row>
    <row r="178" spans="14:17" x14ac:dyDescent="0.3">
      <c r="N178" s="57" t="s">
        <v>44</v>
      </c>
      <c r="O178" s="57" t="s">
        <v>57</v>
      </c>
      <c r="P178" s="57" t="s">
        <v>112</v>
      </c>
      <c r="Q178" s="96">
        <v>12.105691</v>
      </c>
    </row>
    <row r="179" spans="14:17" x14ac:dyDescent="0.3">
      <c r="N179" s="57" t="s">
        <v>138</v>
      </c>
      <c r="O179" s="57" t="s">
        <v>63</v>
      </c>
      <c r="P179" s="57" t="s">
        <v>112</v>
      </c>
      <c r="Q179" s="96">
        <v>12.531613</v>
      </c>
    </row>
    <row r="180" spans="14:17" x14ac:dyDescent="0.3">
      <c r="N180" s="57" t="s">
        <v>325</v>
      </c>
      <c r="O180" s="57" t="s">
        <v>32</v>
      </c>
      <c r="P180" s="57" t="s">
        <v>112</v>
      </c>
      <c r="Q180" s="96">
        <v>12.744136000000001</v>
      </c>
    </row>
    <row r="181" spans="14:17" x14ac:dyDescent="0.3">
      <c r="N181" s="57" t="s">
        <v>326</v>
      </c>
      <c r="O181" s="57" t="s">
        <v>57</v>
      </c>
      <c r="P181" s="57" t="s">
        <v>112</v>
      </c>
      <c r="Q181" s="96">
        <v>13.481463000000002</v>
      </c>
    </row>
    <row r="182" spans="14:17" x14ac:dyDescent="0.3">
      <c r="N182" s="57" t="s">
        <v>327</v>
      </c>
      <c r="O182" s="57" t="s">
        <v>58</v>
      </c>
      <c r="P182" s="57" t="s">
        <v>112</v>
      </c>
      <c r="Q182" s="96">
        <v>13.561396999999999</v>
      </c>
    </row>
    <row r="183" spans="14:17" x14ac:dyDescent="0.3">
      <c r="N183" s="57" t="s">
        <v>196</v>
      </c>
      <c r="O183" s="57" t="s">
        <v>35</v>
      </c>
      <c r="P183" s="57" t="s">
        <v>112</v>
      </c>
      <c r="Q183" s="96">
        <v>14.042788999999999</v>
      </c>
    </row>
    <row r="184" spans="14:17" x14ac:dyDescent="0.3">
      <c r="N184" s="57" t="s">
        <v>328</v>
      </c>
      <c r="O184" s="57" t="s">
        <v>35</v>
      </c>
      <c r="P184" s="57" t="s">
        <v>112</v>
      </c>
      <c r="Q184" s="96">
        <v>15.568657999999999</v>
      </c>
    </row>
    <row r="185" spans="14:17" x14ac:dyDescent="0.3">
      <c r="N185" s="57" t="s">
        <v>126</v>
      </c>
      <c r="O185" s="57" t="s">
        <v>35</v>
      </c>
      <c r="P185" s="57" t="s">
        <v>112</v>
      </c>
      <c r="Q185" s="96">
        <v>18.186909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E57C2-13D1-4DD2-8B16-75D5B212A601}">
  <sheetPr>
    <tabColor theme="8" tint="0.59999389629810485"/>
  </sheetPr>
  <dimension ref="L1:U42"/>
  <sheetViews>
    <sheetView zoomScale="82" zoomScaleNormal="82" workbookViewId="0">
      <selection activeCell="W5" sqref="W5"/>
    </sheetView>
  </sheetViews>
  <sheetFormatPr defaultRowHeight="14.4" x14ac:dyDescent="0.3"/>
  <sheetData>
    <row r="1" spans="12:21" ht="15.6" customHeight="1" thickBot="1" x14ac:dyDescent="0.35">
      <c r="L1" s="36"/>
      <c r="M1" s="36"/>
      <c r="N1" s="36"/>
      <c r="O1" s="36"/>
      <c r="P1" s="36"/>
      <c r="Q1" s="36"/>
      <c r="R1" s="36"/>
      <c r="S1" s="36"/>
      <c r="T1" s="36"/>
      <c r="U1" s="36"/>
    </row>
    <row r="2" spans="12:21" ht="15" thickBot="1" x14ac:dyDescent="0.35">
      <c r="Q2" s="37" t="s">
        <v>27</v>
      </c>
      <c r="R2" s="38" t="s">
        <v>28</v>
      </c>
      <c r="S2" s="38" t="s">
        <v>29</v>
      </c>
      <c r="T2" s="39" t="s">
        <v>30</v>
      </c>
    </row>
    <row r="3" spans="12:21" x14ac:dyDescent="0.3">
      <c r="Q3" s="206" t="s">
        <v>31</v>
      </c>
      <c r="R3" s="8" t="s">
        <v>71</v>
      </c>
      <c r="S3" s="9">
        <v>19.3</v>
      </c>
      <c r="T3" s="10">
        <v>24.1</v>
      </c>
    </row>
    <row r="4" spans="12:21" x14ac:dyDescent="0.3">
      <c r="Q4" s="201"/>
      <c r="R4" s="11" t="s">
        <v>72</v>
      </c>
      <c r="S4" s="12">
        <v>20.2</v>
      </c>
      <c r="T4" s="13">
        <v>24.9</v>
      </c>
    </row>
    <row r="5" spans="12:21" x14ac:dyDescent="0.3">
      <c r="Q5" s="202"/>
      <c r="R5" s="11" t="s">
        <v>73</v>
      </c>
      <c r="S5" s="12">
        <v>20.8</v>
      </c>
      <c r="T5" s="14">
        <v>25</v>
      </c>
    </row>
    <row r="6" spans="12:21" ht="15" thickBot="1" x14ac:dyDescent="0.35">
      <c r="Q6" s="203"/>
      <c r="R6" s="204"/>
      <c r="S6" s="204"/>
      <c r="T6" s="205"/>
    </row>
    <row r="7" spans="12:21" x14ac:dyDescent="0.3">
      <c r="Q7" s="200" t="s">
        <v>11</v>
      </c>
      <c r="R7" s="8" t="s">
        <v>71</v>
      </c>
      <c r="S7" s="15">
        <v>21</v>
      </c>
      <c r="T7" s="16">
        <v>26.6</v>
      </c>
    </row>
    <row r="8" spans="12:21" x14ac:dyDescent="0.3">
      <c r="Q8" s="201"/>
      <c r="R8" s="11" t="s">
        <v>72</v>
      </c>
      <c r="S8" s="196">
        <v>21.6</v>
      </c>
      <c r="T8" s="13">
        <v>27</v>
      </c>
    </row>
    <row r="9" spans="12:21" x14ac:dyDescent="0.3">
      <c r="Q9" s="202"/>
      <c r="R9" s="11" t="s">
        <v>73</v>
      </c>
      <c r="S9" s="17">
        <v>22.1</v>
      </c>
      <c r="T9" s="18">
        <v>27.2</v>
      </c>
    </row>
    <row r="10" spans="12:21" ht="15" thickBot="1" x14ac:dyDescent="0.35">
      <c r="Q10" s="203"/>
      <c r="R10" s="204"/>
      <c r="S10" s="204"/>
      <c r="T10" s="205"/>
    </row>
    <row r="11" spans="12:21" x14ac:dyDescent="0.3">
      <c r="Q11" s="200" t="s">
        <v>12</v>
      </c>
      <c r="R11" s="8" t="s">
        <v>71</v>
      </c>
      <c r="S11" s="15">
        <v>22.7</v>
      </c>
      <c r="T11" s="16">
        <v>25.7</v>
      </c>
    </row>
    <row r="12" spans="12:21" x14ac:dyDescent="0.3">
      <c r="Q12" s="201"/>
      <c r="R12" s="11" t="s">
        <v>72</v>
      </c>
      <c r="S12" s="12">
        <v>23.2</v>
      </c>
      <c r="T12" s="13">
        <v>26.1</v>
      </c>
    </row>
    <row r="13" spans="12:21" x14ac:dyDescent="0.3">
      <c r="Q13" s="202"/>
      <c r="R13" s="11" t="s">
        <v>73</v>
      </c>
      <c r="S13" s="17">
        <v>23.6</v>
      </c>
      <c r="T13" s="18">
        <v>26.4</v>
      </c>
    </row>
    <row r="14" spans="12:21" ht="15" thickBot="1" x14ac:dyDescent="0.35">
      <c r="Q14" s="203"/>
      <c r="R14" s="204"/>
      <c r="S14" s="204"/>
      <c r="T14" s="205"/>
    </row>
    <row r="15" spans="12:21" x14ac:dyDescent="0.3">
      <c r="Q15" s="200" t="s">
        <v>32</v>
      </c>
      <c r="R15" s="8" t="s">
        <v>71</v>
      </c>
      <c r="S15" s="15">
        <v>22.6</v>
      </c>
      <c r="T15" s="16">
        <v>24.7</v>
      </c>
    </row>
    <row r="16" spans="12:21" x14ac:dyDescent="0.3">
      <c r="Q16" s="201"/>
      <c r="R16" s="11" t="s">
        <v>72</v>
      </c>
      <c r="S16" s="12">
        <v>23.6</v>
      </c>
      <c r="T16" s="13">
        <v>25.7</v>
      </c>
    </row>
    <row r="17" spans="17:20" x14ac:dyDescent="0.3">
      <c r="Q17" s="202"/>
      <c r="R17" s="11" t="s">
        <v>73</v>
      </c>
      <c r="S17" s="17">
        <v>24.5</v>
      </c>
      <c r="T17" s="18">
        <v>26.8</v>
      </c>
    </row>
    <row r="18" spans="17:20" ht="15" thickBot="1" x14ac:dyDescent="0.35">
      <c r="Q18" s="203"/>
      <c r="R18" s="204"/>
      <c r="S18" s="204"/>
      <c r="T18" s="205"/>
    </row>
    <row r="19" spans="17:20" x14ac:dyDescent="0.3">
      <c r="Q19" s="207" t="s">
        <v>33</v>
      </c>
      <c r="R19" s="8" t="s">
        <v>71</v>
      </c>
      <c r="S19" s="15">
        <v>23.6</v>
      </c>
      <c r="T19" s="16">
        <v>26.8</v>
      </c>
    </row>
    <row r="20" spans="17:20" x14ac:dyDescent="0.3">
      <c r="Q20" s="207"/>
      <c r="R20" s="11" t="s">
        <v>72</v>
      </c>
      <c r="S20" s="12">
        <v>24.9</v>
      </c>
      <c r="T20" s="13">
        <v>27.8</v>
      </c>
    </row>
    <row r="21" spans="17:20" x14ac:dyDescent="0.3">
      <c r="Q21" s="207"/>
      <c r="R21" s="11" t="s">
        <v>73</v>
      </c>
      <c r="S21" s="19">
        <v>25</v>
      </c>
      <c r="T21" s="18">
        <v>28.2</v>
      </c>
    </row>
    <row r="22" spans="17:20" ht="14.4" customHeight="1" thickBot="1" x14ac:dyDescent="0.35">
      <c r="Q22" s="203"/>
      <c r="R22" s="204"/>
      <c r="S22" s="204"/>
      <c r="T22" s="205"/>
    </row>
    <row r="23" spans="17:20" x14ac:dyDescent="0.3">
      <c r="Q23" s="207" t="s">
        <v>22</v>
      </c>
      <c r="R23" s="8" t="s">
        <v>71</v>
      </c>
      <c r="S23" s="15">
        <v>23.1</v>
      </c>
      <c r="T23" s="16">
        <v>26.8</v>
      </c>
    </row>
    <row r="24" spans="17:20" x14ac:dyDescent="0.3">
      <c r="Q24" s="207"/>
      <c r="R24" s="11" t="s">
        <v>72</v>
      </c>
      <c r="S24" s="12">
        <v>25.3</v>
      </c>
      <c r="T24" s="13">
        <v>28.7</v>
      </c>
    </row>
    <row r="25" spans="17:20" x14ac:dyDescent="0.3">
      <c r="Q25" s="207"/>
      <c r="R25" s="11" t="s">
        <v>73</v>
      </c>
      <c r="S25" s="19">
        <v>25.4</v>
      </c>
      <c r="T25" s="18">
        <v>29.1</v>
      </c>
    </row>
    <row r="26" spans="17:20" ht="14.4" customHeight="1" thickBot="1" x14ac:dyDescent="0.35">
      <c r="Q26" s="203"/>
      <c r="R26" s="204"/>
      <c r="S26" s="204"/>
      <c r="T26" s="205"/>
    </row>
    <row r="27" spans="17:20" ht="14.4" customHeight="1" x14ac:dyDescent="0.3">
      <c r="Q27" s="207" t="s">
        <v>23</v>
      </c>
      <c r="R27" s="8" t="s">
        <v>71</v>
      </c>
      <c r="S27" s="15">
        <v>25.4</v>
      </c>
      <c r="T27" s="16">
        <v>28.1</v>
      </c>
    </row>
    <row r="28" spans="17:20" x14ac:dyDescent="0.3">
      <c r="Q28" s="207"/>
      <c r="R28" s="11" t="s">
        <v>72</v>
      </c>
      <c r="S28" s="12">
        <v>27.3</v>
      </c>
      <c r="T28" s="13">
        <v>29.9</v>
      </c>
    </row>
    <row r="29" spans="17:20" x14ac:dyDescent="0.3">
      <c r="Q29" s="207"/>
      <c r="R29" s="11" t="s">
        <v>73</v>
      </c>
      <c r="S29" s="19">
        <v>27.2</v>
      </c>
      <c r="T29" s="18">
        <v>29.6</v>
      </c>
    </row>
    <row r="30" spans="17:20" ht="14.4" customHeight="1" thickBot="1" x14ac:dyDescent="0.35">
      <c r="Q30" s="203"/>
      <c r="R30" s="204"/>
      <c r="S30" s="204"/>
      <c r="T30" s="205"/>
    </row>
    <row r="31" spans="17:20" x14ac:dyDescent="0.3">
      <c r="Q31" s="207" t="s">
        <v>37</v>
      </c>
      <c r="R31" s="8" t="s">
        <v>71</v>
      </c>
      <c r="S31" s="15">
        <v>25.1</v>
      </c>
      <c r="T31" s="16">
        <v>27.4</v>
      </c>
    </row>
    <row r="32" spans="17:20" x14ac:dyDescent="0.3">
      <c r="Q32" s="207"/>
      <c r="R32" s="11" t="s">
        <v>72</v>
      </c>
      <c r="S32" s="12">
        <v>29.1</v>
      </c>
      <c r="T32" s="13">
        <v>31.1</v>
      </c>
    </row>
    <row r="33" spans="17:20" x14ac:dyDescent="0.3">
      <c r="Q33" s="207"/>
      <c r="R33" s="11" t="s">
        <v>73</v>
      </c>
      <c r="S33" s="19">
        <v>30</v>
      </c>
      <c r="T33" s="18">
        <v>31.5</v>
      </c>
    </row>
    <row r="34" spans="17:20" ht="14.4" customHeight="1" thickBot="1" x14ac:dyDescent="0.35">
      <c r="Q34" s="208"/>
      <c r="R34" s="209"/>
      <c r="S34" s="209"/>
      <c r="T34" s="210"/>
    </row>
    <row r="35" spans="17:20" x14ac:dyDescent="0.3">
      <c r="Q35" s="211" t="s">
        <v>8</v>
      </c>
      <c r="R35" s="8" t="s">
        <v>71</v>
      </c>
      <c r="S35" s="15">
        <v>21.9</v>
      </c>
      <c r="T35" s="16">
        <v>25.2</v>
      </c>
    </row>
    <row r="36" spans="17:20" x14ac:dyDescent="0.3">
      <c r="Q36" s="211"/>
      <c r="R36" s="11" t="s">
        <v>72</v>
      </c>
      <c r="S36" s="12">
        <v>22.8</v>
      </c>
      <c r="T36" s="13">
        <v>26.1</v>
      </c>
    </row>
    <row r="37" spans="17:20" x14ac:dyDescent="0.3">
      <c r="Q37" s="211"/>
      <c r="R37" s="11" t="s">
        <v>73</v>
      </c>
      <c r="S37" s="19">
        <v>23.3</v>
      </c>
      <c r="T37" s="18">
        <v>26.6</v>
      </c>
    </row>
    <row r="42" spans="17:20" ht="182.4" customHeight="1" x14ac:dyDescent="0.3"/>
  </sheetData>
  <mergeCells count="17">
    <mergeCell ref="Q23:Q25"/>
    <mergeCell ref="Q34:T34"/>
    <mergeCell ref="Q35:Q37"/>
    <mergeCell ref="Q26:T26"/>
    <mergeCell ref="Q27:Q29"/>
    <mergeCell ref="Q30:T30"/>
    <mergeCell ref="Q31:Q33"/>
    <mergeCell ref="Q7:Q9"/>
    <mergeCell ref="Q6:T6"/>
    <mergeCell ref="Q3:Q5"/>
    <mergeCell ref="Q19:Q21"/>
    <mergeCell ref="Q22:T22"/>
    <mergeCell ref="Q10:T10"/>
    <mergeCell ref="Q11:Q13"/>
    <mergeCell ref="Q14:T14"/>
    <mergeCell ref="Q15:Q17"/>
    <mergeCell ref="Q18:T18"/>
  </mergeCells>
  <pageMargins left="0.7" right="0.7" top="0.75" bottom="0.75" header="0.3" footer="0.3"/>
  <pageSetup orientation="portrait"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4CAD9-23DF-4927-BA64-76F1B1641695}">
  <sheetPr>
    <tabColor theme="8" tint="0.59999389629810485"/>
  </sheetPr>
  <dimension ref="N2:Q185"/>
  <sheetViews>
    <sheetView workbookViewId="0">
      <selection activeCell="S13" sqref="S13"/>
    </sheetView>
  </sheetViews>
  <sheetFormatPr defaultRowHeight="14.4" x14ac:dyDescent="0.3"/>
  <cols>
    <col min="14" max="14" width="18.44140625" customWidth="1"/>
    <col min="15" max="15" width="17.44140625" customWidth="1"/>
    <col min="16" max="16" width="13" customWidth="1"/>
    <col min="17" max="17" width="10.88671875" customWidth="1"/>
  </cols>
  <sheetData>
    <row r="2" spans="14:17" ht="28.8" x14ac:dyDescent="0.3">
      <c r="N2" s="144" t="s">
        <v>330</v>
      </c>
      <c r="O2" s="144" t="s">
        <v>329</v>
      </c>
      <c r="P2" s="148" t="s">
        <v>232</v>
      </c>
      <c r="Q2" s="73" t="s">
        <v>331</v>
      </c>
    </row>
    <row r="3" spans="14:17" x14ac:dyDescent="0.3">
      <c r="N3" s="61" t="s">
        <v>233</v>
      </c>
      <c r="O3" s="61" t="s">
        <v>32</v>
      </c>
      <c r="P3" s="61" t="s">
        <v>619</v>
      </c>
      <c r="Q3" s="96">
        <v>5.1247850000000001</v>
      </c>
    </row>
    <row r="4" spans="14:17" x14ac:dyDescent="0.3">
      <c r="N4" s="61" t="s">
        <v>234</v>
      </c>
      <c r="O4" s="61" t="s">
        <v>31</v>
      </c>
      <c r="P4" s="61" t="s">
        <v>619</v>
      </c>
      <c r="Q4" s="96">
        <v>3.4496660000000001</v>
      </c>
    </row>
    <row r="5" spans="14:17" x14ac:dyDescent="0.3">
      <c r="N5" s="61" t="s">
        <v>235</v>
      </c>
      <c r="O5" s="61" t="s">
        <v>57</v>
      </c>
      <c r="P5" s="61" t="s">
        <v>619</v>
      </c>
      <c r="Q5" s="96">
        <v>3.3462179999999999</v>
      </c>
    </row>
    <row r="6" spans="14:17" x14ac:dyDescent="0.3">
      <c r="N6" s="61" t="s">
        <v>236</v>
      </c>
      <c r="O6" s="61" t="s">
        <v>35</v>
      </c>
      <c r="P6" s="61" t="s">
        <v>619</v>
      </c>
      <c r="Q6" s="96">
        <v>3.191748</v>
      </c>
    </row>
    <row r="7" spans="14:17" x14ac:dyDescent="0.3">
      <c r="N7" s="61" t="s">
        <v>237</v>
      </c>
      <c r="O7" s="61" t="s">
        <v>31</v>
      </c>
      <c r="P7" s="61" t="s">
        <v>619</v>
      </c>
      <c r="Q7" s="96">
        <v>2.5165359999999999</v>
      </c>
    </row>
    <row r="8" spans="14:17" x14ac:dyDescent="0.3">
      <c r="N8" s="61" t="s">
        <v>238</v>
      </c>
      <c r="O8" s="61" t="s">
        <v>35</v>
      </c>
      <c r="P8" s="61" t="s">
        <v>619</v>
      </c>
      <c r="Q8" s="96">
        <v>2.1229939999999998</v>
      </c>
    </row>
    <row r="9" spans="14:17" x14ac:dyDescent="0.3">
      <c r="N9" s="61" t="s">
        <v>239</v>
      </c>
      <c r="O9" s="61" t="s">
        <v>58</v>
      </c>
      <c r="P9" s="61" t="s">
        <v>619</v>
      </c>
      <c r="Q9" s="96">
        <v>2.355845</v>
      </c>
    </row>
    <row r="10" spans="14:17" x14ac:dyDescent="0.3">
      <c r="N10" s="61" t="s">
        <v>240</v>
      </c>
      <c r="O10" s="61" t="s">
        <v>58</v>
      </c>
      <c r="P10" s="61" t="s">
        <v>619</v>
      </c>
      <c r="Q10" s="96">
        <v>1.9520500000000001</v>
      </c>
    </row>
    <row r="11" spans="14:17" x14ac:dyDescent="0.3">
      <c r="N11" s="61" t="s">
        <v>176</v>
      </c>
      <c r="O11" s="61" t="s">
        <v>58</v>
      </c>
      <c r="P11" s="61" t="s">
        <v>619</v>
      </c>
      <c r="Q11" s="96">
        <v>2.5416919999999998</v>
      </c>
    </row>
    <row r="12" spans="14:17" x14ac:dyDescent="0.3">
      <c r="N12" s="61" t="s">
        <v>241</v>
      </c>
      <c r="O12" s="61" t="s">
        <v>58</v>
      </c>
      <c r="P12" s="61" t="s">
        <v>619</v>
      </c>
      <c r="Q12" s="96">
        <v>2.1024880000000001</v>
      </c>
    </row>
    <row r="13" spans="14:17" x14ac:dyDescent="0.3">
      <c r="N13" s="61" t="s">
        <v>242</v>
      </c>
      <c r="O13" s="61" t="s">
        <v>58</v>
      </c>
      <c r="P13" s="61" t="s">
        <v>619</v>
      </c>
      <c r="Q13" s="96">
        <v>2.4269080000000001</v>
      </c>
    </row>
    <row r="14" spans="14:17" x14ac:dyDescent="0.3">
      <c r="N14" s="61" t="s">
        <v>243</v>
      </c>
      <c r="O14" s="61" t="s">
        <v>58</v>
      </c>
      <c r="P14" s="61" t="s">
        <v>619</v>
      </c>
      <c r="Q14" s="96">
        <v>2.0497540000000001</v>
      </c>
    </row>
    <row r="15" spans="14:17" x14ac:dyDescent="0.3">
      <c r="N15" s="61" t="s">
        <v>244</v>
      </c>
      <c r="O15" s="61" t="s">
        <v>58</v>
      </c>
      <c r="P15" s="61" t="s">
        <v>619</v>
      </c>
      <c r="Q15" s="96">
        <v>3.5366230000000001</v>
      </c>
    </row>
    <row r="16" spans="14:17" x14ac:dyDescent="0.3">
      <c r="N16" s="61" t="s">
        <v>188</v>
      </c>
      <c r="O16" s="61" t="s">
        <v>58</v>
      </c>
      <c r="P16" s="61" t="s">
        <v>619</v>
      </c>
      <c r="Q16" s="96">
        <v>2.8079730000000001</v>
      </c>
    </row>
    <row r="17" spans="14:17" x14ac:dyDescent="0.3">
      <c r="N17" s="61" t="s">
        <v>245</v>
      </c>
      <c r="O17" s="61" t="s">
        <v>58</v>
      </c>
      <c r="P17" s="61" t="s">
        <v>619</v>
      </c>
      <c r="Q17" s="96">
        <v>2.850543</v>
      </c>
    </row>
    <row r="18" spans="14:17" x14ac:dyDescent="0.3">
      <c r="N18" s="61" t="s">
        <v>246</v>
      </c>
      <c r="O18" s="61" t="s">
        <v>58</v>
      </c>
      <c r="P18" s="61" t="s">
        <v>619</v>
      </c>
      <c r="Q18" s="96">
        <v>2.3458709999999998</v>
      </c>
    </row>
    <row r="19" spans="14:17" x14ac:dyDescent="0.3">
      <c r="N19" s="61" t="s">
        <v>247</v>
      </c>
      <c r="O19" s="61" t="s">
        <v>58</v>
      </c>
      <c r="P19" s="61" t="s">
        <v>619</v>
      </c>
      <c r="Q19" s="96">
        <v>2.4371520000000002</v>
      </c>
    </row>
    <row r="20" spans="14:17" x14ac:dyDescent="0.3">
      <c r="N20" s="61" t="s">
        <v>248</v>
      </c>
      <c r="O20" s="61" t="s">
        <v>58</v>
      </c>
      <c r="P20" s="61" t="s">
        <v>619</v>
      </c>
      <c r="Q20" s="96">
        <v>2.4042970000000001</v>
      </c>
    </row>
    <row r="21" spans="14:17" x14ac:dyDescent="0.3">
      <c r="N21" s="61" t="s">
        <v>249</v>
      </c>
      <c r="O21" s="61" t="s">
        <v>58</v>
      </c>
      <c r="P21" s="61" t="s">
        <v>620</v>
      </c>
      <c r="Q21" s="96">
        <v>2.3049010000000001</v>
      </c>
    </row>
    <row r="22" spans="14:17" x14ac:dyDescent="0.3">
      <c r="N22" s="61" t="s">
        <v>250</v>
      </c>
      <c r="O22" s="61" t="s">
        <v>58</v>
      </c>
      <c r="P22" s="61" t="s">
        <v>619</v>
      </c>
      <c r="Q22" s="96">
        <v>2.2799770000000001</v>
      </c>
    </row>
    <row r="23" spans="14:17" x14ac:dyDescent="0.3">
      <c r="N23" s="61" t="s">
        <v>251</v>
      </c>
      <c r="O23" s="61" t="s">
        <v>31</v>
      </c>
      <c r="P23" s="61" t="s">
        <v>619</v>
      </c>
      <c r="Q23" s="96">
        <v>2.1820560000000002</v>
      </c>
    </row>
    <row r="24" spans="14:17" x14ac:dyDescent="0.3">
      <c r="N24" s="61" t="s">
        <v>252</v>
      </c>
      <c r="O24" s="61" t="s">
        <v>58</v>
      </c>
      <c r="P24" s="61" t="s">
        <v>619</v>
      </c>
      <c r="Q24" s="96">
        <v>3.345402</v>
      </c>
    </row>
    <row r="25" spans="14:17" x14ac:dyDescent="0.3">
      <c r="N25" s="61" t="s">
        <v>253</v>
      </c>
      <c r="O25" s="61" t="s">
        <v>58</v>
      </c>
      <c r="P25" s="61" t="s">
        <v>619</v>
      </c>
      <c r="Q25" s="96">
        <v>2.7885399999999998</v>
      </c>
    </row>
    <row r="26" spans="14:17" x14ac:dyDescent="0.3">
      <c r="N26" s="61" t="s">
        <v>254</v>
      </c>
      <c r="O26" s="61" t="s">
        <v>58</v>
      </c>
      <c r="P26" s="61" t="s">
        <v>619</v>
      </c>
      <c r="Q26" s="96">
        <v>2.2323430000000002</v>
      </c>
    </row>
    <row r="27" spans="14:17" x14ac:dyDescent="0.3">
      <c r="N27" s="61" t="s">
        <v>189</v>
      </c>
      <c r="O27" s="61" t="s">
        <v>58</v>
      </c>
      <c r="P27" s="61" t="s">
        <v>619</v>
      </c>
      <c r="Q27" s="96">
        <v>2.6142599999999998</v>
      </c>
    </row>
    <row r="28" spans="14:17" x14ac:dyDescent="0.3">
      <c r="N28" s="61" t="s">
        <v>255</v>
      </c>
      <c r="O28" s="61" t="s">
        <v>58</v>
      </c>
      <c r="P28" s="61" t="s">
        <v>619</v>
      </c>
      <c r="Q28" s="96">
        <v>2.805393</v>
      </c>
    </row>
    <row r="29" spans="14:17" x14ac:dyDescent="0.3">
      <c r="N29" s="61" t="s">
        <v>256</v>
      </c>
      <c r="O29" s="61" t="s">
        <v>58</v>
      </c>
      <c r="P29" s="61" t="s">
        <v>619</v>
      </c>
      <c r="Q29" s="96">
        <v>1.9598979999999999</v>
      </c>
    </row>
    <row r="30" spans="14:17" x14ac:dyDescent="0.3">
      <c r="N30" s="61" t="s">
        <v>257</v>
      </c>
      <c r="O30" s="61" t="s">
        <v>58</v>
      </c>
      <c r="P30" s="61" t="s">
        <v>619</v>
      </c>
      <c r="Q30" s="96">
        <v>2.8440840000000001</v>
      </c>
    </row>
    <row r="31" spans="14:17" x14ac:dyDescent="0.3">
      <c r="N31" s="61" t="s">
        <v>258</v>
      </c>
      <c r="O31" s="61" t="s">
        <v>58</v>
      </c>
      <c r="P31" s="61" t="s">
        <v>619</v>
      </c>
      <c r="Q31" s="96">
        <v>2.0752449999999998</v>
      </c>
    </row>
    <row r="32" spans="14:17" x14ac:dyDescent="0.3">
      <c r="N32" s="61" t="s">
        <v>259</v>
      </c>
      <c r="O32" s="61" t="s">
        <v>58</v>
      </c>
      <c r="P32" s="61" t="s">
        <v>619</v>
      </c>
      <c r="Q32" s="96">
        <v>2.2602159999999998</v>
      </c>
    </row>
    <row r="33" spans="14:17" x14ac:dyDescent="0.3">
      <c r="N33" s="61" t="s">
        <v>260</v>
      </c>
      <c r="O33" s="61" t="s">
        <v>58</v>
      </c>
      <c r="P33" s="61" t="s">
        <v>619</v>
      </c>
      <c r="Q33" s="96">
        <v>2.2388050000000002</v>
      </c>
    </row>
    <row r="34" spans="14:17" x14ac:dyDescent="0.3">
      <c r="N34" s="61" t="s">
        <v>261</v>
      </c>
      <c r="O34" s="61" t="s">
        <v>58</v>
      </c>
      <c r="P34" s="61" t="s">
        <v>619</v>
      </c>
      <c r="Q34" s="96">
        <v>2.553674</v>
      </c>
    </row>
    <row r="35" spans="14:17" x14ac:dyDescent="0.3">
      <c r="N35" s="61" t="s">
        <v>262</v>
      </c>
      <c r="O35" s="61" t="s">
        <v>58</v>
      </c>
      <c r="P35" s="61" t="s">
        <v>619</v>
      </c>
      <c r="Q35" s="96">
        <v>1.802176</v>
      </c>
    </row>
    <row r="36" spans="14:17" x14ac:dyDescent="0.3">
      <c r="N36" s="61" t="s">
        <v>263</v>
      </c>
      <c r="O36" s="61" t="s">
        <v>58</v>
      </c>
      <c r="P36" s="61" t="s">
        <v>619</v>
      </c>
      <c r="Q36" s="96">
        <v>2.2694730000000001</v>
      </c>
    </row>
    <row r="37" spans="14:17" x14ac:dyDescent="0.3">
      <c r="N37" s="61" t="s">
        <v>264</v>
      </c>
      <c r="O37" s="61" t="s">
        <v>58</v>
      </c>
      <c r="P37" s="61" t="s">
        <v>619</v>
      </c>
      <c r="Q37" s="96">
        <v>2.146496</v>
      </c>
    </row>
    <row r="38" spans="14:17" x14ac:dyDescent="0.3">
      <c r="N38" s="61" t="s">
        <v>265</v>
      </c>
      <c r="O38" s="61" t="s">
        <v>63</v>
      </c>
      <c r="P38" s="61" t="s">
        <v>620</v>
      </c>
      <c r="Q38" s="96">
        <v>8.7927739999999996</v>
      </c>
    </row>
    <row r="39" spans="14:17" x14ac:dyDescent="0.3">
      <c r="N39" s="61" t="s">
        <v>169</v>
      </c>
      <c r="O39" s="61" t="s">
        <v>63</v>
      </c>
      <c r="P39" s="61" t="s">
        <v>620</v>
      </c>
      <c r="Q39" s="96">
        <v>9.9676390000000001</v>
      </c>
    </row>
    <row r="40" spans="14:17" x14ac:dyDescent="0.3">
      <c r="N40" s="61" t="s">
        <v>266</v>
      </c>
      <c r="O40" s="61" t="s">
        <v>63</v>
      </c>
      <c r="P40" s="61" t="s">
        <v>620</v>
      </c>
      <c r="Q40" s="96">
        <v>9.8092839999999999</v>
      </c>
    </row>
    <row r="41" spans="14:17" x14ac:dyDescent="0.3">
      <c r="N41" s="61" t="s">
        <v>202</v>
      </c>
      <c r="O41" s="61" t="s">
        <v>63</v>
      </c>
      <c r="P41" s="61" t="s">
        <v>620</v>
      </c>
      <c r="Q41" s="96">
        <v>9.6595259999999996</v>
      </c>
    </row>
    <row r="42" spans="14:17" x14ac:dyDescent="0.3">
      <c r="N42" s="61" t="s">
        <v>201</v>
      </c>
      <c r="O42" s="61" t="s">
        <v>63</v>
      </c>
      <c r="P42" s="61" t="s">
        <v>620</v>
      </c>
      <c r="Q42" s="96">
        <v>5.5788929999999999</v>
      </c>
    </row>
    <row r="43" spans="14:17" x14ac:dyDescent="0.3">
      <c r="N43" s="61" t="s">
        <v>117</v>
      </c>
      <c r="O43" s="61" t="s">
        <v>63</v>
      </c>
      <c r="P43" s="61" t="s">
        <v>620</v>
      </c>
      <c r="Q43" s="96">
        <v>8.1300360000000005</v>
      </c>
    </row>
    <row r="44" spans="14:17" x14ac:dyDescent="0.3">
      <c r="N44" s="61" t="s">
        <v>174</v>
      </c>
      <c r="O44" s="61" t="s">
        <v>57</v>
      </c>
      <c r="P44" s="61" t="s">
        <v>620</v>
      </c>
      <c r="Q44" s="96">
        <v>6.6779380000000002</v>
      </c>
    </row>
    <row r="45" spans="14:17" x14ac:dyDescent="0.3">
      <c r="N45" s="61" t="s">
        <v>192</v>
      </c>
      <c r="O45" s="61" t="s">
        <v>58</v>
      </c>
      <c r="P45" s="61" t="s">
        <v>620</v>
      </c>
      <c r="Q45" s="96">
        <v>3.9555389999999999</v>
      </c>
    </row>
    <row r="46" spans="14:17" x14ac:dyDescent="0.3">
      <c r="N46" s="61" t="s">
        <v>267</v>
      </c>
      <c r="O46" s="61" t="s">
        <v>63</v>
      </c>
      <c r="P46" s="61" t="s">
        <v>620</v>
      </c>
      <c r="Q46" s="96">
        <v>10.212569999999999</v>
      </c>
    </row>
    <row r="47" spans="14:17" x14ac:dyDescent="0.3">
      <c r="N47" s="61" t="s">
        <v>211</v>
      </c>
      <c r="O47" s="61" t="s">
        <v>63</v>
      </c>
      <c r="P47" s="61" t="s">
        <v>620</v>
      </c>
      <c r="Q47" s="96">
        <v>6.4170420000000004</v>
      </c>
    </row>
    <row r="48" spans="14:17" x14ac:dyDescent="0.3">
      <c r="N48" s="61" t="s">
        <v>205</v>
      </c>
      <c r="O48" s="61" t="s">
        <v>32</v>
      </c>
      <c r="P48" s="61" t="s">
        <v>620</v>
      </c>
      <c r="Q48" s="96">
        <v>4.2697039999999999</v>
      </c>
    </row>
    <row r="49" spans="14:17" x14ac:dyDescent="0.3">
      <c r="N49" s="61" t="s">
        <v>161</v>
      </c>
      <c r="O49" s="61" t="s">
        <v>63</v>
      </c>
      <c r="P49" s="61" t="s">
        <v>620</v>
      </c>
      <c r="Q49" s="96">
        <v>5.2233520000000002</v>
      </c>
    </row>
    <row r="50" spans="14:17" x14ac:dyDescent="0.3">
      <c r="N50" s="61" t="s">
        <v>172</v>
      </c>
      <c r="O50" s="61" t="s">
        <v>32</v>
      </c>
      <c r="P50" s="61" t="s">
        <v>620</v>
      </c>
      <c r="Q50" s="96">
        <v>3.8637630000000001</v>
      </c>
    </row>
    <row r="51" spans="14:17" x14ac:dyDescent="0.3">
      <c r="N51" s="61" t="s">
        <v>165</v>
      </c>
      <c r="O51" s="61" t="s">
        <v>63</v>
      </c>
      <c r="P51" s="61" t="s">
        <v>620</v>
      </c>
      <c r="Q51" s="96">
        <v>9.3093459999999997</v>
      </c>
    </row>
    <row r="52" spans="14:17" x14ac:dyDescent="0.3">
      <c r="N52" s="61" t="s">
        <v>268</v>
      </c>
      <c r="O52" s="61" t="s">
        <v>57</v>
      </c>
      <c r="P52" s="61" t="s">
        <v>620</v>
      </c>
      <c r="Q52" s="96">
        <v>4.9929860000000001</v>
      </c>
    </row>
    <row r="53" spans="14:17" x14ac:dyDescent="0.3">
      <c r="N53" s="61" t="s">
        <v>269</v>
      </c>
      <c r="O53" s="61" t="s">
        <v>63</v>
      </c>
      <c r="P53" s="61" t="s">
        <v>620</v>
      </c>
      <c r="Q53" s="96">
        <v>7.5706930000000003</v>
      </c>
    </row>
    <row r="54" spans="14:17" x14ac:dyDescent="0.3">
      <c r="N54" s="61" t="s">
        <v>127</v>
      </c>
      <c r="O54" s="61" t="s">
        <v>63</v>
      </c>
      <c r="P54" s="61" t="s">
        <v>620</v>
      </c>
      <c r="Q54" s="96">
        <v>8.9656070000000003</v>
      </c>
    </row>
    <row r="55" spans="14:17" x14ac:dyDescent="0.3">
      <c r="N55" s="61" t="s">
        <v>142</v>
      </c>
      <c r="O55" s="61" t="s">
        <v>35</v>
      </c>
      <c r="P55" s="61" t="s">
        <v>620</v>
      </c>
      <c r="Q55" s="96">
        <v>8.6231019999999994</v>
      </c>
    </row>
    <row r="56" spans="14:17" x14ac:dyDescent="0.3">
      <c r="N56" s="61" t="s">
        <v>163</v>
      </c>
      <c r="O56" s="61" t="s">
        <v>35</v>
      </c>
      <c r="P56" s="61" t="s">
        <v>620</v>
      </c>
      <c r="Q56" s="96">
        <v>6.9933880000000004</v>
      </c>
    </row>
    <row r="57" spans="14:17" x14ac:dyDescent="0.3">
      <c r="N57" s="61" t="s">
        <v>39</v>
      </c>
      <c r="O57" s="61" t="s">
        <v>57</v>
      </c>
      <c r="P57" s="61" t="s">
        <v>620</v>
      </c>
      <c r="Q57" s="96">
        <v>3.6359360000000001</v>
      </c>
    </row>
    <row r="58" spans="14:17" x14ac:dyDescent="0.3">
      <c r="N58" s="61" t="s">
        <v>40</v>
      </c>
      <c r="O58" s="61" t="s">
        <v>57</v>
      </c>
      <c r="P58" s="61" t="s">
        <v>620</v>
      </c>
      <c r="Q58" s="96">
        <v>2.9108559999999999</v>
      </c>
    </row>
    <row r="59" spans="14:17" x14ac:dyDescent="0.3">
      <c r="N59" s="61" t="s">
        <v>270</v>
      </c>
      <c r="O59" s="61" t="s">
        <v>57</v>
      </c>
      <c r="P59" s="61" t="s">
        <v>620</v>
      </c>
      <c r="Q59" s="96">
        <v>4.7733590000000001</v>
      </c>
    </row>
    <row r="60" spans="14:17" x14ac:dyDescent="0.3">
      <c r="N60" s="61" t="s">
        <v>120</v>
      </c>
      <c r="O60" s="61" t="s">
        <v>57</v>
      </c>
      <c r="P60" s="61" t="s">
        <v>620</v>
      </c>
      <c r="Q60" s="96">
        <v>3.0484260000000001</v>
      </c>
    </row>
    <row r="61" spans="14:17" x14ac:dyDescent="0.3">
      <c r="N61" s="61" t="s">
        <v>271</v>
      </c>
      <c r="O61" s="61" t="s">
        <v>35</v>
      </c>
      <c r="P61" s="61" t="s">
        <v>620</v>
      </c>
      <c r="Q61" s="96">
        <v>5.1694110000000002</v>
      </c>
    </row>
    <row r="62" spans="14:17" x14ac:dyDescent="0.3">
      <c r="N62" s="61" t="s">
        <v>272</v>
      </c>
      <c r="O62" s="61" t="s">
        <v>57</v>
      </c>
      <c r="P62" s="61" t="s">
        <v>620</v>
      </c>
      <c r="Q62" s="96">
        <v>4.4893099999999997</v>
      </c>
    </row>
    <row r="63" spans="14:17" x14ac:dyDescent="0.3">
      <c r="N63" s="61" t="s">
        <v>273</v>
      </c>
      <c r="O63" s="61" t="s">
        <v>32</v>
      </c>
      <c r="P63" s="61" t="s">
        <v>620</v>
      </c>
      <c r="Q63" s="96">
        <v>3.7200700000000002</v>
      </c>
    </row>
    <row r="64" spans="14:17" x14ac:dyDescent="0.3">
      <c r="N64" s="61" t="s">
        <v>274</v>
      </c>
      <c r="O64" s="61" t="s">
        <v>31</v>
      </c>
      <c r="P64" s="61" t="s">
        <v>620</v>
      </c>
      <c r="Q64" s="96">
        <v>3.426641</v>
      </c>
    </row>
    <row r="65" spans="14:17" x14ac:dyDescent="0.3">
      <c r="N65" s="61" t="s">
        <v>190</v>
      </c>
      <c r="O65" s="61" t="s">
        <v>32</v>
      </c>
      <c r="P65" s="61" t="s">
        <v>620</v>
      </c>
      <c r="Q65" s="96">
        <v>2.6436440000000001</v>
      </c>
    </row>
    <row r="66" spans="14:17" x14ac:dyDescent="0.3">
      <c r="N66" s="61" t="s">
        <v>275</v>
      </c>
      <c r="O66" s="61" t="s">
        <v>31</v>
      </c>
      <c r="P66" s="61" t="s">
        <v>620</v>
      </c>
      <c r="Q66" s="96">
        <v>2.616422</v>
      </c>
    </row>
    <row r="67" spans="14:17" x14ac:dyDescent="0.3">
      <c r="N67" s="61" t="s">
        <v>164</v>
      </c>
      <c r="O67" s="61" t="s">
        <v>35</v>
      </c>
      <c r="P67" s="61" t="s">
        <v>620</v>
      </c>
      <c r="Q67" s="96">
        <v>3.5789279999999999</v>
      </c>
    </row>
    <row r="68" spans="14:17" x14ac:dyDescent="0.3">
      <c r="N68" s="61" t="s">
        <v>276</v>
      </c>
      <c r="O68" s="61" t="s">
        <v>31</v>
      </c>
      <c r="P68" s="61" t="s">
        <v>620</v>
      </c>
      <c r="Q68" s="96">
        <v>1.993107</v>
      </c>
    </row>
    <row r="69" spans="14:17" x14ac:dyDescent="0.3">
      <c r="N69" s="61" t="s">
        <v>207</v>
      </c>
      <c r="O69" s="61" t="s">
        <v>35</v>
      </c>
      <c r="P69" s="61" t="s">
        <v>620</v>
      </c>
      <c r="Q69" s="96">
        <v>3.7292649999999998</v>
      </c>
    </row>
    <row r="70" spans="14:17" x14ac:dyDescent="0.3">
      <c r="N70" s="61" t="s">
        <v>38</v>
      </c>
      <c r="O70" s="61" t="s">
        <v>57</v>
      </c>
      <c r="P70" s="61" t="s">
        <v>620</v>
      </c>
      <c r="Q70" s="96">
        <v>5.5799089999999998</v>
      </c>
    </row>
    <row r="71" spans="14:17" x14ac:dyDescent="0.3">
      <c r="N71" s="61" t="s">
        <v>206</v>
      </c>
      <c r="O71" s="61" t="s">
        <v>35</v>
      </c>
      <c r="P71" s="61" t="s">
        <v>620</v>
      </c>
      <c r="Q71" s="96">
        <v>4.4181330000000001</v>
      </c>
    </row>
    <row r="72" spans="14:17" x14ac:dyDescent="0.3">
      <c r="N72" s="61" t="s">
        <v>277</v>
      </c>
      <c r="O72" s="61" t="s">
        <v>32</v>
      </c>
      <c r="P72" s="61" t="s">
        <v>620</v>
      </c>
      <c r="Q72" s="96">
        <v>3.220596</v>
      </c>
    </row>
    <row r="73" spans="14:17" x14ac:dyDescent="0.3">
      <c r="N73" s="61" t="s">
        <v>167</v>
      </c>
      <c r="O73" s="61" t="s">
        <v>31</v>
      </c>
      <c r="P73" s="61" t="s">
        <v>620</v>
      </c>
      <c r="Q73" s="96">
        <v>2.494955</v>
      </c>
    </row>
    <row r="74" spans="14:17" x14ac:dyDescent="0.3">
      <c r="N74" s="61" t="s">
        <v>278</v>
      </c>
      <c r="O74" s="61" t="s">
        <v>57</v>
      </c>
      <c r="P74" s="61" t="s">
        <v>620</v>
      </c>
      <c r="Q74" s="96">
        <v>3.6171730000000002</v>
      </c>
    </row>
    <row r="75" spans="14:17" x14ac:dyDescent="0.3">
      <c r="N75" s="61" t="s">
        <v>42</v>
      </c>
      <c r="O75" s="61" t="s">
        <v>57</v>
      </c>
      <c r="P75" s="61" t="s">
        <v>620</v>
      </c>
      <c r="Q75" s="96">
        <v>3.0894029999999999</v>
      </c>
    </row>
    <row r="76" spans="14:17" x14ac:dyDescent="0.3">
      <c r="N76" s="61" t="s">
        <v>279</v>
      </c>
      <c r="O76" s="61" t="s">
        <v>57</v>
      </c>
      <c r="P76" s="61" t="s">
        <v>620</v>
      </c>
      <c r="Q76" s="96">
        <v>4.8011480000000004</v>
      </c>
    </row>
    <row r="77" spans="14:17" x14ac:dyDescent="0.3">
      <c r="N77" s="61" t="s">
        <v>175</v>
      </c>
      <c r="O77" s="61" t="s">
        <v>57</v>
      </c>
      <c r="P77" s="61" t="s">
        <v>620</v>
      </c>
      <c r="Q77" s="96">
        <v>4.4259310000000003</v>
      </c>
    </row>
    <row r="78" spans="14:17" x14ac:dyDescent="0.3">
      <c r="N78" s="61" t="s">
        <v>280</v>
      </c>
      <c r="O78" s="61" t="s">
        <v>32</v>
      </c>
      <c r="P78" s="61" t="s">
        <v>620</v>
      </c>
      <c r="Q78" s="96">
        <v>3.096241</v>
      </c>
    </row>
    <row r="79" spans="14:17" x14ac:dyDescent="0.3">
      <c r="N79" s="61" t="s">
        <v>122</v>
      </c>
      <c r="O79" s="61" t="s">
        <v>31</v>
      </c>
      <c r="P79" s="61" t="s">
        <v>620</v>
      </c>
      <c r="Q79" s="96">
        <v>3.6051920000000002</v>
      </c>
    </row>
    <row r="80" spans="14:17" x14ac:dyDescent="0.3">
      <c r="N80" s="61" t="s">
        <v>281</v>
      </c>
      <c r="O80" s="61" t="s">
        <v>57</v>
      </c>
      <c r="P80" s="61" t="s">
        <v>620</v>
      </c>
      <c r="Q80" s="96">
        <v>2.8671310000000001</v>
      </c>
    </row>
    <row r="81" spans="14:17" x14ac:dyDescent="0.3">
      <c r="N81" s="61" t="s">
        <v>123</v>
      </c>
      <c r="O81" s="61" t="s">
        <v>57</v>
      </c>
      <c r="P81" s="61" t="s">
        <v>620</v>
      </c>
      <c r="Q81" s="96">
        <v>3.5044810000000002</v>
      </c>
    </row>
    <row r="82" spans="14:17" x14ac:dyDescent="0.3">
      <c r="N82" s="61" t="s">
        <v>282</v>
      </c>
      <c r="O82" s="61" t="s">
        <v>31</v>
      </c>
      <c r="P82" s="61" t="s">
        <v>620</v>
      </c>
      <c r="Q82" s="96">
        <v>3.1685829999999999</v>
      </c>
    </row>
    <row r="83" spans="14:17" x14ac:dyDescent="0.3">
      <c r="N83" s="61" t="s">
        <v>43</v>
      </c>
      <c r="O83" s="61" t="s">
        <v>57</v>
      </c>
      <c r="P83" s="61" t="s">
        <v>620</v>
      </c>
      <c r="Q83" s="96">
        <v>3.2774420000000002</v>
      </c>
    </row>
    <row r="84" spans="14:17" x14ac:dyDescent="0.3">
      <c r="N84" s="61" t="s">
        <v>194</v>
      </c>
      <c r="O84" s="61" t="s">
        <v>35</v>
      </c>
      <c r="P84" s="61" t="s">
        <v>620</v>
      </c>
      <c r="Q84" s="96">
        <v>3.5142359999999999</v>
      </c>
    </row>
    <row r="85" spans="14:17" x14ac:dyDescent="0.3">
      <c r="N85" s="61" t="s">
        <v>283</v>
      </c>
      <c r="O85" s="61" t="s">
        <v>57</v>
      </c>
      <c r="P85" s="61" t="s">
        <v>620</v>
      </c>
      <c r="Q85" s="96">
        <v>3.1243300000000001</v>
      </c>
    </row>
    <row r="86" spans="14:17" x14ac:dyDescent="0.3">
      <c r="N86" s="61" t="s">
        <v>177</v>
      </c>
      <c r="O86" s="61" t="s">
        <v>212</v>
      </c>
      <c r="P86" s="61" t="s">
        <v>620</v>
      </c>
      <c r="Q86" s="96">
        <v>2.7231489999999998</v>
      </c>
    </row>
    <row r="87" spans="14:17" x14ac:dyDescent="0.3">
      <c r="N87" s="61" t="s">
        <v>41</v>
      </c>
      <c r="O87" s="61" t="s">
        <v>57</v>
      </c>
      <c r="P87" s="61" t="s">
        <v>620</v>
      </c>
      <c r="Q87" s="96">
        <v>2.7991269999999999</v>
      </c>
    </row>
    <row r="88" spans="14:17" x14ac:dyDescent="0.3">
      <c r="N88" s="61" t="s">
        <v>284</v>
      </c>
      <c r="O88" s="61" t="s">
        <v>35</v>
      </c>
      <c r="P88" s="61" t="s">
        <v>620</v>
      </c>
      <c r="Q88" s="96">
        <v>2.6272679999999999</v>
      </c>
    </row>
    <row r="89" spans="14:17" x14ac:dyDescent="0.3">
      <c r="N89" s="61" t="s">
        <v>285</v>
      </c>
      <c r="O89" s="61" t="s">
        <v>31</v>
      </c>
      <c r="P89" s="61" t="s">
        <v>620</v>
      </c>
      <c r="Q89" s="96">
        <v>2.675297</v>
      </c>
    </row>
    <row r="90" spans="14:17" x14ac:dyDescent="0.3">
      <c r="N90" s="61" t="s">
        <v>286</v>
      </c>
      <c r="O90" s="61" t="s">
        <v>57</v>
      </c>
      <c r="P90" s="61" t="s">
        <v>620</v>
      </c>
      <c r="Q90" s="96">
        <v>3.265908</v>
      </c>
    </row>
    <row r="91" spans="14:17" x14ac:dyDescent="0.3">
      <c r="N91" s="61" t="s">
        <v>287</v>
      </c>
      <c r="O91" s="61" t="s">
        <v>57</v>
      </c>
      <c r="P91" s="61" t="s">
        <v>620</v>
      </c>
      <c r="Q91" s="96">
        <v>3.377974</v>
      </c>
    </row>
    <row r="92" spans="14:17" x14ac:dyDescent="0.3">
      <c r="N92" s="61" t="s">
        <v>129</v>
      </c>
      <c r="O92" s="61" t="s">
        <v>57</v>
      </c>
      <c r="P92" s="61" t="s">
        <v>620</v>
      </c>
      <c r="Q92" s="96">
        <v>2.976918</v>
      </c>
    </row>
    <row r="93" spans="14:17" x14ac:dyDescent="0.3">
      <c r="N93" s="61" t="s">
        <v>133</v>
      </c>
      <c r="O93" s="61" t="s">
        <v>58</v>
      </c>
      <c r="P93" s="61" t="s">
        <v>620</v>
      </c>
      <c r="Q93" s="96">
        <v>3.6376689999999998</v>
      </c>
    </row>
    <row r="94" spans="14:17" x14ac:dyDescent="0.3">
      <c r="N94" s="61" t="s">
        <v>288</v>
      </c>
      <c r="O94" s="61" t="s">
        <v>58</v>
      </c>
      <c r="P94" s="61" t="s">
        <v>620</v>
      </c>
      <c r="Q94" s="96">
        <v>4.0056349999999998</v>
      </c>
    </row>
    <row r="95" spans="14:17" x14ac:dyDescent="0.3">
      <c r="N95" s="61" t="s">
        <v>183</v>
      </c>
      <c r="O95" s="61" t="s">
        <v>31</v>
      </c>
      <c r="P95" s="61" t="s">
        <v>620</v>
      </c>
      <c r="Q95" s="96">
        <v>4.8086580000000003</v>
      </c>
    </row>
    <row r="96" spans="14:17" x14ac:dyDescent="0.3">
      <c r="N96" s="61" t="s">
        <v>179</v>
      </c>
      <c r="O96" s="61" t="s">
        <v>57</v>
      </c>
      <c r="P96" s="61" t="s">
        <v>620</v>
      </c>
      <c r="Q96" s="96">
        <v>2.1886570000000001</v>
      </c>
    </row>
    <row r="97" spans="14:17" x14ac:dyDescent="0.3">
      <c r="N97" s="61" t="s">
        <v>289</v>
      </c>
      <c r="O97" s="61" t="s">
        <v>58</v>
      </c>
      <c r="P97" s="61" t="s">
        <v>620</v>
      </c>
      <c r="Q97" s="96">
        <v>2.489811</v>
      </c>
    </row>
    <row r="98" spans="14:17" x14ac:dyDescent="0.3">
      <c r="N98" s="61" t="s">
        <v>290</v>
      </c>
      <c r="O98" s="61" t="s">
        <v>57</v>
      </c>
      <c r="P98" s="61" t="s">
        <v>620</v>
      </c>
      <c r="Q98" s="96">
        <v>2.5512009999999998</v>
      </c>
    </row>
    <row r="99" spans="14:17" x14ac:dyDescent="0.3">
      <c r="N99" s="61" t="s">
        <v>162</v>
      </c>
      <c r="O99" s="61" t="s">
        <v>35</v>
      </c>
      <c r="P99" s="61" t="s">
        <v>620</v>
      </c>
      <c r="Q99" s="96">
        <v>2.643567</v>
      </c>
    </row>
    <row r="100" spans="14:17" x14ac:dyDescent="0.3">
      <c r="N100" s="61" t="s">
        <v>193</v>
      </c>
      <c r="O100" s="61" t="s">
        <v>32</v>
      </c>
      <c r="P100" s="61" t="s">
        <v>620</v>
      </c>
      <c r="Q100" s="96">
        <v>2.1725490000000001</v>
      </c>
    </row>
    <row r="101" spans="14:17" x14ac:dyDescent="0.3">
      <c r="N101" s="61" t="s">
        <v>291</v>
      </c>
      <c r="O101" s="61" t="s">
        <v>57</v>
      </c>
      <c r="P101" s="61" t="s">
        <v>620</v>
      </c>
      <c r="Q101" s="96">
        <v>3.3476650000000001</v>
      </c>
    </row>
    <row r="102" spans="14:17" x14ac:dyDescent="0.3">
      <c r="N102" s="61" t="s">
        <v>292</v>
      </c>
      <c r="O102" s="61" t="s">
        <v>32</v>
      </c>
      <c r="P102" s="61" t="s">
        <v>620</v>
      </c>
      <c r="Q102" s="96">
        <v>2.9060769999999998</v>
      </c>
    </row>
    <row r="103" spans="14:17" x14ac:dyDescent="0.3">
      <c r="N103" s="61" t="s">
        <v>293</v>
      </c>
      <c r="O103" s="61" t="s">
        <v>212</v>
      </c>
      <c r="P103" s="61" t="s">
        <v>620</v>
      </c>
      <c r="Q103" s="96">
        <v>2.4447160000000001</v>
      </c>
    </row>
    <row r="104" spans="14:17" x14ac:dyDescent="0.3">
      <c r="N104" s="61" t="s">
        <v>294</v>
      </c>
      <c r="O104" s="61" t="s">
        <v>58</v>
      </c>
      <c r="P104" s="61" t="s">
        <v>620</v>
      </c>
      <c r="Q104" s="96">
        <v>2.3734709999999999</v>
      </c>
    </row>
    <row r="105" spans="14:17" x14ac:dyDescent="0.3">
      <c r="N105" s="61" t="s">
        <v>170</v>
      </c>
      <c r="O105" s="61" t="s">
        <v>32</v>
      </c>
      <c r="P105" s="61" t="s">
        <v>620</v>
      </c>
      <c r="Q105" s="96">
        <v>3.2664270000000002</v>
      </c>
    </row>
    <row r="106" spans="14:17" x14ac:dyDescent="0.3">
      <c r="N106" s="61" t="s">
        <v>295</v>
      </c>
      <c r="O106" s="61" t="s">
        <v>31</v>
      </c>
      <c r="P106" s="61" t="s">
        <v>620</v>
      </c>
      <c r="Q106" s="96">
        <v>2.7767819999999999</v>
      </c>
    </row>
    <row r="107" spans="14:17" x14ac:dyDescent="0.3">
      <c r="N107" s="61" t="s">
        <v>185</v>
      </c>
      <c r="O107" s="61" t="s">
        <v>32</v>
      </c>
      <c r="P107" s="61" t="s">
        <v>620</v>
      </c>
      <c r="Q107" s="96">
        <v>2.9134859999999998</v>
      </c>
    </row>
    <row r="108" spans="14:17" x14ac:dyDescent="0.3">
      <c r="N108" s="61" t="s">
        <v>184</v>
      </c>
      <c r="O108" s="61" t="s">
        <v>31</v>
      </c>
      <c r="P108" s="61" t="s">
        <v>620</v>
      </c>
      <c r="Q108" s="96">
        <v>2.9732150000000002</v>
      </c>
    </row>
    <row r="109" spans="14:17" x14ac:dyDescent="0.3">
      <c r="N109" s="61" t="s">
        <v>157</v>
      </c>
      <c r="O109" s="61" t="s">
        <v>57</v>
      </c>
      <c r="P109" s="61" t="s">
        <v>620</v>
      </c>
      <c r="Q109" s="96">
        <v>3.0608360000000001</v>
      </c>
    </row>
    <row r="110" spans="14:17" x14ac:dyDescent="0.3">
      <c r="N110" s="61" t="s">
        <v>128</v>
      </c>
      <c r="O110" s="61" t="s">
        <v>35</v>
      </c>
      <c r="P110" s="61" t="s">
        <v>620</v>
      </c>
      <c r="Q110" s="96">
        <v>3.2440220000000002</v>
      </c>
    </row>
    <row r="111" spans="14:17" x14ac:dyDescent="0.3">
      <c r="N111" s="61" t="s">
        <v>296</v>
      </c>
      <c r="O111" s="61" t="s">
        <v>212</v>
      </c>
      <c r="P111" s="61" t="s">
        <v>620</v>
      </c>
      <c r="Q111" s="96">
        <v>4.3178140000000003</v>
      </c>
    </row>
    <row r="112" spans="14:17" x14ac:dyDescent="0.3">
      <c r="N112" s="61" t="s">
        <v>187</v>
      </c>
      <c r="O112" s="61" t="s">
        <v>58</v>
      </c>
      <c r="P112" s="61" t="s">
        <v>620</v>
      </c>
      <c r="Q112" s="96">
        <v>3.5250499999999998</v>
      </c>
    </row>
    <row r="113" spans="14:17" x14ac:dyDescent="0.3">
      <c r="N113" s="61" t="s">
        <v>197</v>
      </c>
      <c r="O113" s="61" t="s">
        <v>31</v>
      </c>
      <c r="P113" s="61" t="s">
        <v>620</v>
      </c>
      <c r="Q113" s="96">
        <v>3.1468289999999999</v>
      </c>
    </row>
    <row r="114" spans="14:17" x14ac:dyDescent="0.3">
      <c r="N114" s="61" t="s">
        <v>297</v>
      </c>
      <c r="O114" s="61" t="s">
        <v>212</v>
      </c>
      <c r="P114" s="61" t="s">
        <v>620</v>
      </c>
      <c r="Q114" s="96">
        <v>2.445821</v>
      </c>
    </row>
    <row r="115" spans="14:17" x14ac:dyDescent="0.3">
      <c r="N115" s="61" t="s">
        <v>298</v>
      </c>
      <c r="O115" s="61" t="s">
        <v>35</v>
      </c>
      <c r="P115" s="61" t="s">
        <v>620</v>
      </c>
      <c r="Q115" s="96">
        <v>2.0318339999999999</v>
      </c>
    </row>
    <row r="116" spans="14:17" x14ac:dyDescent="0.3">
      <c r="N116" s="61" t="s">
        <v>299</v>
      </c>
      <c r="O116" s="61" t="s">
        <v>212</v>
      </c>
      <c r="P116" s="61" t="s">
        <v>620</v>
      </c>
      <c r="Q116" s="96">
        <v>2.7992900000000001</v>
      </c>
    </row>
    <row r="117" spans="14:17" x14ac:dyDescent="0.3">
      <c r="N117" s="61" t="s">
        <v>300</v>
      </c>
      <c r="O117" s="61" t="s">
        <v>212</v>
      </c>
      <c r="P117" s="61" t="s">
        <v>620</v>
      </c>
      <c r="Q117" s="96">
        <v>3.5767229999999999</v>
      </c>
    </row>
    <row r="118" spans="14:17" x14ac:dyDescent="0.3">
      <c r="N118" s="61" t="s">
        <v>301</v>
      </c>
      <c r="O118" s="61" t="s">
        <v>212</v>
      </c>
      <c r="P118" s="61" t="s">
        <v>620</v>
      </c>
      <c r="Q118" s="96">
        <v>2.0221969999999998</v>
      </c>
    </row>
    <row r="119" spans="14:17" x14ac:dyDescent="0.3">
      <c r="N119" s="61" t="s">
        <v>302</v>
      </c>
      <c r="O119" s="61" t="s">
        <v>58</v>
      </c>
      <c r="P119" s="61" t="s">
        <v>620</v>
      </c>
      <c r="Q119" s="96">
        <v>3.2267990000000002</v>
      </c>
    </row>
    <row r="120" spans="14:17" x14ac:dyDescent="0.3">
      <c r="N120" s="61" t="s">
        <v>303</v>
      </c>
      <c r="O120" s="61" t="s">
        <v>58</v>
      </c>
      <c r="P120" s="61" t="s">
        <v>620</v>
      </c>
      <c r="Q120" s="96">
        <v>2.428102</v>
      </c>
    </row>
    <row r="121" spans="14:17" x14ac:dyDescent="0.3">
      <c r="N121" s="61" t="s">
        <v>304</v>
      </c>
      <c r="O121" s="61" t="s">
        <v>58</v>
      </c>
      <c r="P121" s="61" t="s">
        <v>620</v>
      </c>
      <c r="Q121" s="96">
        <v>2.391715</v>
      </c>
    </row>
    <row r="122" spans="14:17" x14ac:dyDescent="0.3">
      <c r="N122" s="61" t="s">
        <v>305</v>
      </c>
      <c r="O122" s="61" t="s">
        <v>212</v>
      </c>
      <c r="P122" s="61" t="s">
        <v>620</v>
      </c>
      <c r="Q122" s="96">
        <v>2.3697689999999998</v>
      </c>
    </row>
    <row r="123" spans="14:17" x14ac:dyDescent="0.3">
      <c r="N123" s="61" t="s">
        <v>306</v>
      </c>
      <c r="O123" s="61" t="s">
        <v>58</v>
      </c>
      <c r="P123" s="61" t="s">
        <v>620</v>
      </c>
      <c r="Q123" s="96">
        <v>2.0083890000000002</v>
      </c>
    </row>
    <row r="124" spans="14:17" x14ac:dyDescent="0.3">
      <c r="N124" s="61" t="s">
        <v>178</v>
      </c>
      <c r="O124" s="61" t="s">
        <v>58</v>
      </c>
      <c r="P124" s="61" t="s">
        <v>620</v>
      </c>
      <c r="Q124" s="96">
        <v>2.6167340000000001</v>
      </c>
    </row>
    <row r="125" spans="14:17" x14ac:dyDescent="0.3">
      <c r="N125" s="61" t="s">
        <v>307</v>
      </c>
      <c r="O125" s="61" t="s">
        <v>58</v>
      </c>
      <c r="P125" s="61" t="s">
        <v>620</v>
      </c>
      <c r="Q125" s="96">
        <v>1.9445269999999999</v>
      </c>
    </row>
    <row r="126" spans="14:17" x14ac:dyDescent="0.3">
      <c r="N126" s="61" t="s">
        <v>308</v>
      </c>
      <c r="O126" s="61" t="s">
        <v>58</v>
      </c>
      <c r="P126" s="61" t="s">
        <v>620</v>
      </c>
      <c r="Q126" s="96">
        <v>2.4204599999999998</v>
      </c>
    </row>
    <row r="127" spans="14:17" x14ac:dyDescent="0.3">
      <c r="N127" s="61" t="s">
        <v>309</v>
      </c>
      <c r="O127" s="61" t="s">
        <v>35</v>
      </c>
      <c r="P127" s="61" t="s">
        <v>620</v>
      </c>
      <c r="Q127" s="96">
        <v>2.5038529999999999</v>
      </c>
    </row>
    <row r="128" spans="14:17" x14ac:dyDescent="0.3">
      <c r="N128" s="61" t="s">
        <v>181</v>
      </c>
      <c r="O128" s="61" t="s">
        <v>35</v>
      </c>
      <c r="P128" s="61" t="s">
        <v>620</v>
      </c>
      <c r="Q128" s="96">
        <v>2.4166370000000001</v>
      </c>
    </row>
    <row r="129" spans="14:17" x14ac:dyDescent="0.3">
      <c r="N129" s="61" t="s">
        <v>310</v>
      </c>
      <c r="O129" s="61" t="s">
        <v>58</v>
      </c>
      <c r="P129" s="61" t="s">
        <v>620</v>
      </c>
      <c r="Q129" s="96">
        <v>2.9624760000000001</v>
      </c>
    </row>
    <row r="130" spans="14:17" x14ac:dyDescent="0.3">
      <c r="N130" s="61" t="s">
        <v>311</v>
      </c>
      <c r="O130" s="61" t="s">
        <v>58</v>
      </c>
      <c r="P130" s="61" t="s">
        <v>620</v>
      </c>
      <c r="Q130" s="96">
        <v>2.514999</v>
      </c>
    </row>
    <row r="131" spans="14:17" x14ac:dyDescent="0.3">
      <c r="N131" s="61" t="s">
        <v>171</v>
      </c>
      <c r="O131" s="61" t="s">
        <v>58</v>
      </c>
      <c r="P131" s="61" t="s">
        <v>620</v>
      </c>
      <c r="Q131" s="96">
        <v>2.7961909999999999</v>
      </c>
    </row>
    <row r="132" spans="14:17" x14ac:dyDescent="0.3">
      <c r="N132" s="61" t="s">
        <v>312</v>
      </c>
      <c r="O132" s="61" t="s">
        <v>32</v>
      </c>
      <c r="P132" s="61" t="s">
        <v>620</v>
      </c>
      <c r="Q132" s="96">
        <v>2.306146</v>
      </c>
    </row>
    <row r="133" spans="14:17" x14ac:dyDescent="0.3">
      <c r="N133" s="61" t="s">
        <v>313</v>
      </c>
      <c r="O133" s="61" t="s">
        <v>58</v>
      </c>
      <c r="P133" s="61" t="s">
        <v>620</v>
      </c>
      <c r="Q133" s="96">
        <v>2.3280729999999998</v>
      </c>
    </row>
    <row r="134" spans="14:17" x14ac:dyDescent="0.3">
      <c r="N134" s="61" t="s">
        <v>314</v>
      </c>
      <c r="O134" s="61" t="s">
        <v>58</v>
      </c>
      <c r="P134" s="61" t="s">
        <v>620</v>
      </c>
      <c r="Q134" s="96">
        <v>2.056908</v>
      </c>
    </row>
    <row r="135" spans="14:17" x14ac:dyDescent="0.3">
      <c r="N135" s="61" t="s">
        <v>315</v>
      </c>
      <c r="O135" s="61" t="s">
        <v>58</v>
      </c>
      <c r="P135" s="61" t="s">
        <v>620</v>
      </c>
      <c r="Q135" s="96">
        <v>2.097512</v>
      </c>
    </row>
    <row r="136" spans="14:17" x14ac:dyDescent="0.3">
      <c r="N136" s="149" t="s">
        <v>124</v>
      </c>
      <c r="O136" s="61" t="s">
        <v>32</v>
      </c>
      <c r="P136" s="61" t="s">
        <v>112</v>
      </c>
      <c r="Q136" s="96">
        <v>3.2715429999999999</v>
      </c>
    </row>
    <row r="137" spans="14:17" x14ac:dyDescent="0.3">
      <c r="N137" s="61" t="s">
        <v>182</v>
      </c>
      <c r="O137" s="61" t="s">
        <v>32</v>
      </c>
      <c r="P137" s="61" t="s">
        <v>112</v>
      </c>
      <c r="Q137" s="96">
        <v>8.8892810000000004</v>
      </c>
    </row>
    <row r="138" spans="14:17" x14ac:dyDescent="0.3">
      <c r="N138" s="61" t="s">
        <v>137</v>
      </c>
      <c r="O138" s="61" t="s">
        <v>63</v>
      </c>
      <c r="P138" s="61" t="s">
        <v>112</v>
      </c>
      <c r="Q138" s="96">
        <v>8.9378060000000001</v>
      </c>
    </row>
    <row r="139" spans="14:17" x14ac:dyDescent="0.3">
      <c r="N139" s="61" t="s">
        <v>198</v>
      </c>
      <c r="O139" s="61" t="s">
        <v>63</v>
      </c>
      <c r="P139" s="61" t="s">
        <v>112</v>
      </c>
      <c r="Q139" s="96">
        <v>8.9002619999999997</v>
      </c>
    </row>
    <row r="140" spans="14:17" x14ac:dyDescent="0.3">
      <c r="N140" s="61" t="s">
        <v>141</v>
      </c>
      <c r="O140" s="61" t="s">
        <v>63</v>
      </c>
      <c r="P140" s="61" t="s">
        <v>112</v>
      </c>
      <c r="Q140" s="96">
        <v>8.9093909999999994</v>
      </c>
    </row>
    <row r="141" spans="14:17" x14ac:dyDescent="0.3">
      <c r="N141" s="61" t="s">
        <v>199</v>
      </c>
      <c r="O141" s="61" t="s">
        <v>35</v>
      </c>
      <c r="P141" s="61" t="s">
        <v>112</v>
      </c>
      <c r="Q141" s="96">
        <v>0.3392174</v>
      </c>
    </row>
    <row r="142" spans="14:17" x14ac:dyDescent="0.3">
      <c r="N142" s="61" t="s">
        <v>316</v>
      </c>
      <c r="O142" s="61" t="s">
        <v>32</v>
      </c>
      <c r="P142" s="61" t="s">
        <v>112</v>
      </c>
      <c r="Q142" s="96">
        <v>2.9136929999999999</v>
      </c>
    </row>
    <row r="143" spans="14:17" x14ac:dyDescent="0.3">
      <c r="N143" s="61" t="s">
        <v>317</v>
      </c>
      <c r="O143" s="61" t="s">
        <v>35</v>
      </c>
      <c r="P143" s="61" t="s">
        <v>112</v>
      </c>
      <c r="Q143" s="96">
        <v>0.2228695</v>
      </c>
    </row>
    <row r="144" spans="14:17" x14ac:dyDescent="0.3">
      <c r="N144" s="61" t="s">
        <v>143</v>
      </c>
      <c r="O144" s="61" t="s">
        <v>63</v>
      </c>
      <c r="P144" s="61" t="s">
        <v>112</v>
      </c>
      <c r="Q144" s="96">
        <v>7.5786189999999998</v>
      </c>
    </row>
    <row r="145" spans="14:17" x14ac:dyDescent="0.3">
      <c r="N145" s="61" t="s">
        <v>134</v>
      </c>
      <c r="O145" s="61" t="s">
        <v>63</v>
      </c>
      <c r="P145" s="61" t="s">
        <v>112</v>
      </c>
      <c r="Q145" s="96">
        <v>9.3469239999999996</v>
      </c>
    </row>
    <row r="146" spans="14:17" x14ac:dyDescent="0.3">
      <c r="N146" s="61" t="s">
        <v>147</v>
      </c>
      <c r="O146" s="61" t="s">
        <v>63</v>
      </c>
      <c r="P146" s="61" t="s">
        <v>112</v>
      </c>
      <c r="Q146" s="96">
        <v>8.8410399999999996</v>
      </c>
    </row>
    <row r="147" spans="14:17" x14ac:dyDescent="0.3">
      <c r="N147" s="61" t="s">
        <v>191</v>
      </c>
      <c r="O147" s="61" t="s">
        <v>63</v>
      </c>
      <c r="P147" s="61" t="s">
        <v>112</v>
      </c>
      <c r="Q147" s="96">
        <v>5.3016810000000003</v>
      </c>
    </row>
    <row r="148" spans="14:17" x14ac:dyDescent="0.3">
      <c r="N148" s="61" t="s">
        <v>135</v>
      </c>
      <c r="O148" s="61" t="s">
        <v>63</v>
      </c>
      <c r="P148" s="61" t="s">
        <v>112</v>
      </c>
      <c r="Q148" s="96">
        <v>8.9688909999999993</v>
      </c>
    </row>
    <row r="149" spans="14:17" x14ac:dyDescent="0.3">
      <c r="N149" s="61" t="s">
        <v>132</v>
      </c>
      <c r="O149" s="61" t="s">
        <v>63</v>
      </c>
      <c r="P149" s="61" t="s">
        <v>112</v>
      </c>
      <c r="Q149" s="96">
        <v>7.3589409999999997</v>
      </c>
    </row>
    <row r="150" spans="14:17" x14ac:dyDescent="0.3">
      <c r="N150" s="61" t="s">
        <v>119</v>
      </c>
      <c r="O150" s="61" t="s">
        <v>63</v>
      </c>
      <c r="P150" s="61" t="s">
        <v>112</v>
      </c>
      <c r="Q150" s="96">
        <v>6.5057349999999996</v>
      </c>
    </row>
    <row r="151" spans="14:17" x14ac:dyDescent="0.3">
      <c r="N151" s="61" t="s">
        <v>139</v>
      </c>
      <c r="O151" s="61" t="s">
        <v>63</v>
      </c>
      <c r="P151" s="61" t="s">
        <v>112</v>
      </c>
      <c r="Q151" s="96">
        <v>6.4795309999999997</v>
      </c>
    </row>
    <row r="152" spans="14:17" x14ac:dyDescent="0.3">
      <c r="N152" s="61" t="s">
        <v>318</v>
      </c>
      <c r="O152" s="61" t="s">
        <v>63</v>
      </c>
      <c r="P152" s="61" t="s">
        <v>112</v>
      </c>
      <c r="Q152" s="96">
        <v>7.282756</v>
      </c>
    </row>
    <row r="153" spans="14:17" x14ac:dyDescent="0.3">
      <c r="N153" s="61" t="s">
        <v>146</v>
      </c>
      <c r="O153" s="61" t="s">
        <v>63</v>
      </c>
      <c r="P153" s="61" t="s">
        <v>112</v>
      </c>
      <c r="Q153" s="96">
        <v>8.4142890000000001</v>
      </c>
    </row>
    <row r="154" spans="14:17" x14ac:dyDescent="0.3">
      <c r="N154" s="61" t="s">
        <v>125</v>
      </c>
      <c r="O154" s="61" t="s">
        <v>63</v>
      </c>
      <c r="P154" s="61" t="s">
        <v>112</v>
      </c>
      <c r="Q154" s="96">
        <v>6.6287719999999997</v>
      </c>
    </row>
    <row r="155" spans="14:17" x14ac:dyDescent="0.3">
      <c r="N155" s="61" t="s">
        <v>149</v>
      </c>
      <c r="O155" s="61" t="s">
        <v>63</v>
      </c>
      <c r="P155" s="61" t="s">
        <v>112</v>
      </c>
      <c r="Q155" s="96">
        <v>5.4817349999999996</v>
      </c>
    </row>
    <row r="156" spans="14:17" x14ac:dyDescent="0.3">
      <c r="N156" s="61" t="s">
        <v>186</v>
      </c>
      <c r="O156" s="61" t="s">
        <v>63</v>
      </c>
      <c r="P156" s="61" t="s">
        <v>112</v>
      </c>
      <c r="Q156" s="96">
        <v>10.276730000000001</v>
      </c>
    </row>
    <row r="157" spans="14:17" x14ac:dyDescent="0.3">
      <c r="N157" s="61" t="s">
        <v>155</v>
      </c>
      <c r="O157" s="61" t="s">
        <v>63</v>
      </c>
      <c r="P157" s="61" t="s">
        <v>112</v>
      </c>
      <c r="Q157" s="96">
        <v>11.560219999999999</v>
      </c>
    </row>
    <row r="158" spans="14:17" x14ac:dyDescent="0.3">
      <c r="N158" s="61" t="s">
        <v>118</v>
      </c>
      <c r="O158" s="61" t="s">
        <v>63</v>
      </c>
      <c r="P158" s="61" t="s">
        <v>112</v>
      </c>
      <c r="Q158" s="96">
        <v>7.2730040000000002</v>
      </c>
    </row>
    <row r="159" spans="14:17" x14ac:dyDescent="0.3">
      <c r="N159" s="61" t="s">
        <v>151</v>
      </c>
      <c r="O159" s="61" t="s">
        <v>63</v>
      </c>
      <c r="P159" s="61" t="s">
        <v>112</v>
      </c>
      <c r="Q159" s="96">
        <v>5.9018030000000001</v>
      </c>
    </row>
    <row r="160" spans="14:17" x14ac:dyDescent="0.3">
      <c r="N160" s="61" t="s">
        <v>319</v>
      </c>
      <c r="O160" s="61" t="s">
        <v>35</v>
      </c>
      <c r="P160" s="61" t="s">
        <v>112</v>
      </c>
      <c r="Q160" s="96">
        <v>4.8703440000000002</v>
      </c>
    </row>
    <row r="161" spans="14:17" x14ac:dyDescent="0.3">
      <c r="N161" s="61" t="s">
        <v>121</v>
      </c>
      <c r="O161" s="61" t="s">
        <v>63</v>
      </c>
      <c r="P161" s="61" t="s">
        <v>112</v>
      </c>
      <c r="Q161" s="96">
        <v>7.7500410000000004</v>
      </c>
    </row>
    <row r="162" spans="14:17" x14ac:dyDescent="0.3">
      <c r="N162" s="61" t="s">
        <v>130</v>
      </c>
      <c r="O162" s="61" t="s">
        <v>63</v>
      </c>
      <c r="P162" s="61" t="s">
        <v>112</v>
      </c>
      <c r="Q162" s="96">
        <v>9.1455830000000002</v>
      </c>
    </row>
    <row r="163" spans="14:17" x14ac:dyDescent="0.3">
      <c r="N163" s="61" t="s">
        <v>166</v>
      </c>
      <c r="O163" s="61" t="s">
        <v>63</v>
      </c>
      <c r="P163" s="61" t="s">
        <v>112</v>
      </c>
      <c r="Q163" s="96">
        <v>8.4543549999999996</v>
      </c>
    </row>
    <row r="164" spans="14:17" x14ac:dyDescent="0.3">
      <c r="N164" s="61" t="s">
        <v>131</v>
      </c>
      <c r="O164" s="61" t="s">
        <v>63</v>
      </c>
      <c r="P164" s="61" t="s">
        <v>112</v>
      </c>
      <c r="Q164" s="96">
        <v>6.346082</v>
      </c>
    </row>
    <row r="165" spans="14:17" x14ac:dyDescent="0.3">
      <c r="N165" s="61" t="s">
        <v>204</v>
      </c>
      <c r="O165" s="61" t="s">
        <v>63</v>
      </c>
      <c r="P165" s="61" t="s">
        <v>112</v>
      </c>
      <c r="Q165" s="96">
        <v>7.829256</v>
      </c>
    </row>
    <row r="166" spans="14:17" x14ac:dyDescent="0.3">
      <c r="N166" s="61" t="s">
        <v>136</v>
      </c>
      <c r="O166" s="61" t="s">
        <v>63</v>
      </c>
      <c r="P166" s="61" t="s">
        <v>112</v>
      </c>
      <c r="Q166" s="96">
        <v>8.2637520000000002</v>
      </c>
    </row>
    <row r="167" spans="14:17" x14ac:dyDescent="0.3">
      <c r="N167" s="61" t="s">
        <v>116</v>
      </c>
      <c r="O167" s="61" t="s">
        <v>63</v>
      </c>
      <c r="P167" s="61" t="s">
        <v>112</v>
      </c>
      <c r="Q167" s="96">
        <v>7.5887520000000004</v>
      </c>
    </row>
    <row r="168" spans="14:17" x14ac:dyDescent="0.3">
      <c r="N168" s="61" t="s">
        <v>210</v>
      </c>
      <c r="O168" s="61" t="s">
        <v>63</v>
      </c>
      <c r="P168" s="61" t="s">
        <v>112</v>
      </c>
      <c r="Q168" s="96">
        <v>6.2736229999999997</v>
      </c>
    </row>
    <row r="169" spans="14:17" x14ac:dyDescent="0.3">
      <c r="N169" s="61" t="s">
        <v>320</v>
      </c>
      <c r="O169" s="61" t="s">
        <v>57</v>
      </c>
      <c r="P169" s="61" t="s">
        <v>112</v>
      </c>
      <c r="Q169" s="96">
        <v>7.5122559999999998</v>
      </c>
    </row>
    <row r="170" spans="14:17" x14ac:dyDescent="0.3">
      <c r="N170" s="61" t="s">
        <v>145</v>
      </c>
      <c r="O170" s="61" t="s">
        <v>37</v>
      </c>
      <c r="P170" s="61" t="s">
        <v>112</v>
      </c>
      <c r="Q170" s="96">
        <v>5.2852100000000002</v>
      </c>
    </row>
    <row r="171" spans="14:17" x14ac:dyDescent="0.3">
      <c r="N171" s="61" t="s">
        <v>156</v>
      </c>
      <c r="O171" s="61" t="s">
        <v>57</v>
      </c>
      <c r="P171" s="61" t="s">
        <v>112</v>
      </c>
      <c r="Q171" s="96">
        <v>3.691379</v>
      </c>
    </row>
    <row r="172" spans="14:17" x14ac:dyDescent="0.3">
      <c r="N172" s="61" t="s">
        <v>195</v>
      </c>
      <c r="O172" s="61" t="s">
        <v>37</v>
      </c>
      <c r="P172" s="61" t="s">
        <v>112</v>
      </c>
      <c r="Q172" s="96">
        <v>5.5204589999999998</v>
      </c>
    </row>
    <row r="173" spans="14:17" x14ac:dyDescent="0.3">
      <c r="N173" s="61" t="s">
        <v>144</v>
      </c>
      <c r="O173" s="61" t="s">
        <v>63</v>
      </c>
      <c r="P173" s="61" t="s">
        <v>112</v>
      </c>
      <c r="Q173" s="96">
        <v>5.6236560000000004</v>
      </c>
    </row>
    <row r="174" spans="14:17" x14ac:dyDescent="0.3">
      <c r="N174" s="61" t="s">
        <v>321</v>
      </c>
      <c r="O174" s="61" t="s">
        <v>57</v>
      </c>
      <c r="P174" s="61" t="s">
        <v>112</v>
      </c>
      <c r="Q174" s="96">
        <v>3.1198399999999999</v>
      </c>
    </row>
    <row r="175" spans="14:17" x14ac:dyDescent="0.3">
      <c r="N175" s="61" t="s">
        <v>322</v>
      </c>
      <c r="O175" s="61" t="s">
        <v>57</v>
      </c>
      <c r="P175" s="61" t="s">
        <v>112</v>
      </c>
      <c r="Q175" s="96">
        <v>5.0515549999999996</v>
      </c>
    </row>
    <row r="176" spans="14:17" x14ac:dyDescent="0.3">
      <c r="N176" s="61" t="s">
        <v>323</v>
      </c>
      <c r="O176" s="61" t="s">
        <v>35</v>
      </c>
      <c r="P176" s="61" t="s">
        <v>112</v>
      </c>
      <c r="Q176" s="96">
        <v>0.96306349999999996</v>
      </c>
    </row>
    <row r="177" spans="14:17" x14ac:dyDescent="0.3">
      <c r="N177" s="61" t="s">
        <v>324</v>
      </c>
      <c r="O177" s="61" t="s">
        <v>35</v>
      </c>
      <c r="P177" s="61" t="s">
        <v>112</v>
      </c>
      <c r="Q177" s="96">
        <v>0.80909719999999996</v>
      </c>
    </row>
    <row r="178" spans="14:17" x14ac:dyDescent="0.3">
      <c r="N178" s="61" t="s">
        <v>44</v>
      </c>
      <c r="O178" s="61" t="s">
        <v>57</v>
      </c>
      <c r="P178" s="61" t="s">
        <v>112</v>
      </c>
      <c r="Q178" s="96">
        <v>8.3270999999999997</v>
      </c>
    </row>
    <row r="179" spans="14:17" x14ac:dyDescent="0.3">
      <c r="N179" s="61" t="s">
        <v>138</v>
      </c>
      <c r="O179" s="61" t="s">
        <v>63</v>
      </c>
      <c r="P179" s="61" t="s">
        <v>112</v>
      </c>
      <c r="Q179" s="96">
        <v>4.6679240000000002</v>
      </c>
    </row>
    <row r="180" spans="14:17" x14ac:dyDescent="0.3">
      <c r="N180" s="61" t="s">
        <v>325</v>
      </c>
      <c r="O180" s="61" t="s">
        <v>32</v>
      </c>
      <c r="P180" s="61" t="s">
        <v>112</v>
      </c>
      <c r="Q180" s="96">
        <v>1.199498</v>
      </c>
    </row>
    <row r="181" spans="14:17" x14ac:dyDescent="0.3">
      <c r="N181" s="61" t="s">
        <v>326</v>
      </c>
      <c r="O181" s="61" t="s">
        <v>57</v>
      </c>
      <c r="P181" s="61" t="s">
        <v>112</v>
      </c>
      <c r="Q181" s="96">
        <v>3.149324</v>
      </c>
    </row>
    <row r="182" spans="14:17" x14ac:dyDescent="0.3">
      <c r="N182" s="61" t="s">
        <v>327</v>
      </c>
      <c r="O182" s="61" t="s">
        <v>58</v>
      </c>
      <c r="P182" s="61" t="s">
        <v>112</v>
      </c>
      <c r="Q182" s="96">
        <v>4.5523280000000002</v>
      </c>
    </row>
    <row r="183" spans="14:17" x14ac:dyDescent="0.3">
      <c r="N183" s="61" t="s">
        <v>196</v>
      </c>
      <c r="O183" s="61" t="s">
        <v>35</v>
      </c>
      <c r="P183" s="61" t="s">
        <v>112</v>
      </c>
      <c r="Q183" s="96">
        <v>0.93032970000000004</v>
      </c>
    </row>
    <row r="184" spans="14:17" x14ac:dyDescent="0.3">
      <c r="N184" s="61" t="s">
        <v>328</v>
      </c>
      <c r="O184" s="61" t="s">
        <v>35</v>
      </c>
      <c r="P184" s="61" t="s">
        <v>112</v>
      </c>
      <c r="Q184" s="96">
        <v>1.5759030000000001</v>
      </c>
    </row>
    <row r="185" spans="14:17" x14ac:dyDescent="0.3">
      <c r="N185" s="61" t="s">
        <v>126</v>
      </c>
      <c r="O185" s="61" t="s">
        <v>35</v>
      </c>
      <c r="P185" s="61" t="s">
        <v>112</v>
      </c>
      <c r="Q185" s="96">
        <v>4.4860939999999996</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BBC65-187E-48D4-83D5-90BA5FA1D65E}">
  <sheetPr>
    <tabColor theme="8" tint="0.59999389629810485"/>
  </sheetPr>
  <dimension ref="N2:R100"/>
  <sheetViews>
    <sheetView topLeftCell="A13" workbookViewId="0">
      <selection activeCell="S9" sqref="S9"/>
    </sheetView>
  </sheetViews>
  <sheetFormatPr defaultRowHeight="14.4" x14ac:dyDescent="0.3"/>
  <cols>
    <col min="14" max="14" width="16.6640625" customWidth="1"/>
    <col min="15" max="15" width="11.44140625" customWidth="1"/>
    <col min="16" max="16" width="23.21875" customWidth="1"/>
    <col min="17" max="17" width="14.5546875" customWidth="1"/>
    <col min="18" max="18" width="12.109375" customWidth="1"/>
  </cols>
  <sheetData>
    <row r="2" spans="14:18" ht="43.2" x14ac:dyDescent="0.3">
      <c r="N2" s="147" t="s">
        <v>153</v>
      </c>
      <c r="O2" s="147" t="s">
        <v>333</v>
      </c>
      <c r="P2" s="73" t="s">
        <v>334</v>
      </c>
      <c r="Q2" s="73" t="s">
        <v>335</v>
      </c>
      <c r="R2" s="73" t="s">
        <v>437</v>
      </c>
    </row>
    <row r="3" spans="14:18" x14ac:dyDescent="0.3">
      <c r="N3" s="61" t="s">
        <v>118</v>
      </c>
      <c r="O3" s="61" t="s">
        <v>336</v>
      </c>
      <c r="P3" s="61" t="s">
        <v>621</v>
      </c>
      <c r="Q3" s="75">
        <v>28</v>
      </c>
      <c r="R3" s="75">
        <v>15.899999999999999</v>
      </c>
    </row>
    <row r="4" spans="14:18" x14ac:dyDescent="0.3">
      <c r="N4" s="61" t="s">
        <v>121</v>
      </c>
      <c r="O4" s="61" t="s">
        <v>337</v>
      </c>
      <c r="P4" s="61" t="s">
        <v>621</v>
      </c>
      <c r="Q4" s="75">
        <v>26.4</v>
      </c>
      <c r="R4" s="75">
        <v>16.7</v>
      </c>
    </row>
    <row r="5" spans="14:18" x14ac:dyDescent="0.3">
      <c r="N5" s="61" t="s">
        <v>125</v>
      </c>
      <c r="O5" s="61" t="s">
        <v>338</v>
      </c>
      <c r="P5" s="61" t="s">
        <v>621</v>
      </c>
      <c r="Q5" s="75">
        <v>23.900000000000002</v>
      </c>
      <c r="R5" s="75">
        <v>15</v>
      </c>
    </row>
    <row r="6" spans="14:18" x14ac:dyDescent="0.3">
      <c r="N6" s="61" t="s">
        <v>131</v>
      </c>
      <c r="O6" s="61" t="s">
        <v>339</v>
      </c>
      <c r="P6" s="61" t="s">
        <v>621</v>
      </c>
      <c r="Q6" s="75">
        <v>31.2</v>
      </c>
      <c r="R6" s="75">
        <v>16</v>
      </c>
    </row>
    <row r="7" spans="14:18" x14ac:dyDescent="0.3">
      <c r="N7" s="61" t="s">
        <v>204</v>
      </c>
      <c r="O7" s="61" t="s">
        <v>340</v>
      </c>
      <c r="P7" s="61" t="s">
        <v>621</v>
      </c>
      <c r="Q7" s="75">
        <v>29</v>
      </c>
      <c r="R7" s="75">
        <v>17.600000000000001</v>
      </c>
    </row>
    <row r="8" spans="14:18" x14ac:dyDescent="0.3">
      <c r="N8" s="61" t="s">
        <v>145</v>
      </c>
      <c r="O8" s="61" t="s">
        <v>341</v>
      </c>
      <c r="P8" s="61" t="s">
        <v>622</v>
      </c>
      <c r="Q8" s="75">
        <v>25</v>
      </c>
      <c r="R8" s="75">
        <v>15.8</v>
      </c>
    </row>
    <row r="9" spans="14:18" x14ac:dyDescent="0.3">
      <c r="N9" s="61" t="s">
        <v>143</v>
      </c>
      <c r="O9" s="61" t="s">
        <v>342</v>
      </c>
      <c r="P9" s="61" t="s">
        <v>622</v>
      </c>
      <c r="Q9" s="75">
        <v>19.599999999999998</v>
      </c>
      <c r="R9" s="75">
        <v>15</v>
      </c>
    </row>
    <row r="10" spans="14:18" x14ac:dyDescent="0.3">
      <c r="N10" s="61" t="s">
        <v>166</v>
      </c>
      <c r="O10" s="61" t="s">
        <v>343</v>
      </c>
      <c r="P10" s="61" t="s">
        <v>622</v>
      </c>
      <c r="Q10" s="75">
        <v>26</v>
      </c>
      <c r="R10" s="75">
        <v>17.899999999999999</v>
      </c>
    </row>
    <row r="11" spans="14:18" x14ac:dyDescent="0.3">
      <c r="N11" s="61" t="s">
        <v>149</v>
      </c>
      <c r="O11" s="61" t="s">
        <v>344</v>
      </c>
      <c r="P11" s="61" t="s">
        <v>622</v>
      </c>
      <c r="Q11" s="75">
        <v>21.2</v>
      </c>
      <c r="R11" s="75">
        <v>13.899999999999999</v>
      </c>
    </row>
    <row r="12" spans="14:18" x14ac:dyDescent="0.3">
      <c r="N12" s="61" t="s">
        <v>266</v>
      </c>
      <c r="O12" s="61" t="s">
        <v>345</v>
      </c>
      <c r="P12" s="61" t="s">
        <v>622</v>
      </c>
      <c r="Q12" s="75">
        <v>15.3</v>
      </c>
      <c r="R12" s="75">
        <v>17.8</v>
      </c>
    </row>
    <row r="13" spans="14:18" x14ac:dyDescent="0.3">
      <c r="N13" s="61" t="s">
        <v>150</v>
      </c>
      <c r="O13" s="61" t="s">
        <v>346</v>
      </c>
      <c r="P13" s="61" t="s">
        <v>622</v>
      </c>
      <c r="Q13" s="75">
        <v>15.200000000000001</v>
      </c>
      <c r="R13" s="75">
        <v>15.7</v>
      </c>
    </row>
    <row r="14" spans="14:18" x14ac:dyDescent="0.3">
      <c r="N14" s="61" t="s">
        <v>130</v>
      </c>
      <c r="O14" s="61" t="s">
        <v>347</v>
      </c>
      <c r="P14" s="61" t="s">
        <v>622</v>
      </c>
      <c r="Q14" s="75">
        <v>16.7</v>
      </c>
      <c r="R14" s="75">
        <v>18.200000000000003</v>
      </c>
    </row>
    <row r="15" spans="14:18" x14ac:dyDescent="0.3">
      <c r="N15" s="61" t="s">
        <v>136</v>
      </c>
      <c r="O15" s="61" t="s">
        <v>348</v>
      </c>
      <c r="P15" s="61" t="s">
        <v>622</v>
      </c>
      <c r="Q15" s="75">
        <v>25.3</v>
      </c>
      <c r="R15" s="75">
        <v>18.3</v>
      </c>
    </row>
    <row r="16" spans="14:18" x14ac:dyDescent="0.3">
      <c r="N16" s="61" t="s">
        <v>137</v>
      </c>
      <c r="O16" s="61" t="s">
        <v>349</v>
      </c>
      <c r="P16" s="61" t="s">
        <v>622</v>
      </c>
      <c r="Q16" s="75">
        <v>21.9</v>
      </c>
      <c r="R16" s="75">
        <v>15.8</v>
      </c>
    </row>
    <row r="17" spans="14:18" x14ac:dyDescent="0.3">
      <c r="N17" s="61" t="s">
        <v>134</v>
      </c>
      <c r="O17" s="61" t="s">
        <v>350</v>
      </c>
      <c r="P17" s="61" t="s">
        <v>622</v>
      </c>
      <c r="Q17" s="75">
        <v>16.399999999999999</v>
      </c>
      <c r="R17" s="75">
        <v>16.700000000000003</v>
      </c>
    </row>
    <row r="18" spans="14:18" x14ac:dyDescent="0.3">
      <c r="N18" s="61" t="s">
        <v>147</v>
      </c>
      <c r="O18" s="61" t="s">
        <v>351</v>
      </c>
      <c r="P18" s="61" t="s">
        <v>622</v>
      </c>
      <c r="Q18" s="75">
        <v>15.2</v>
      </c>
      <c r="R18" s="75">
        <v>16.3</v>
      </c>
    </row>
    <row r="19" spans="14:18" x14ac:dyDescent="0.3">
      <c r="N19" s="61" t="s">
        <v>144</v>
      </c>
      <c r="O19" s="61" t="s">
        <v>352</v>
      </c>
      <c r="P19" s="61" t="s">
        <v>622</v>
      </c>
      <c r="Q19" s="75">
        <v>25.900000000000002</v>
      </c>
      <c r="R19" s="75">
        <v>17</v>
      </c>
    </row>
    <row r="20" spans="14:18" x14ac:dyDescent="0.3">
      <c r="N20" s="61" t="s">
        <v>138</v>
      </c>
      <c r="O20" s="61" t="s">
        <v>353</v>
      </c>
      <c r="P20" s="61" t="s">
        <v>622</v>
      </c>
      <c r="Q20" s="75">
        <v>21.9</v>
      </c>
      <c r="R20" s="75">
        <v>17.2</v>
      </c>
    </row>
    <row r="21" spans="14:18" x14ac:dyDescent="0.3">
      <c r="N21" s="61" t="s">
        <v>141</v>
      </c>
      <c r="O21" s="61" t="s">
        <v>354</v>
      </c>
      <c r="P21" s="61" t="s">
        <v>622</v>
      </c>
      <c r="Q21" s="75">
        <v>21</v>
      </c>
      <c r="R21" s="75">
        <v>15.9</v>
      </c>
    </row>
    <row r="22" spans="14:18" x14ac:dyDescent="0.3">
      <c r="N22" s="61" t="s">
        <v>182</v>
      </c>
      <c r="O22" s="61" t="s">
        <v>355</v>
      </c>
      <c r="P22" s="61" t="s">
        <v>622</v>
      </c>
      <c r="Q22" s="75">
        <v>17.899999999999999</v>
      </c>
      <c r="R22" s="75">
        <v>15.6</v>
      </c>
    </row>
    <row r="23" spans="14:18" x14ac:dyDescent="0.3">
      <c r="N23" s="61" t="s">
        <v>124</v>
      </c>
      <c r="O23" s="61" t="s">
        <v>356</v>
      </c>
      <c r="P23" s="61" t="s">
        <v>622</v>
      </c>
      <c r="Q23" s="75">
        <v>15.900000000000002</v>
      </c>
      <c r="R23" s="75">
        <v>9.8999999999999986</v>
      </c>
    </row>
    <row r="24" spans="14:18" x14ac:dyDescent="0.3">
      <c r="N24" s="61" t="s">
        <v>186</v>
      </c>
      <c r="O24" s="61" t="s">
        <v>357</v>
      </c>
      <c r="P24" s="61" t="s">
        <v>622</v>
      </c>
      <c r="Q24" s="75">
        <v>16.7</v>
      </c>
      <c r="R24" s="75">
        <v>18.8</v>
      </c>
    </row>
    <row r="25" spans="14:18" x14ac:dyDescent="0.3">
      <c r="N25" s="61" t="s">
        <v>155</v>
      </c>
      <c r="O25" s="61" t="s">
        <v>358</v>
      </c>
      <c r="P25" s="61" t="s">
        <v>622</v>
      </c>
      <c r="Q25" s="75">
        <v>18.5</v>
      </c>
      <c r="R25" s="75">
        <v>20</v>
      </c>
    </row>
    <row r="26" spans="14:18" x14ac:dyDescent="0.3">
      <c r="N26" s="61" t="s">
        <v>151</v>
      </c>
      <c r="O26" s="61" t="s">
        <v>359</v>
      </c>
      <c r="P26" s="61" t="s">
        <v>622</v>
      </c>
      <c r="Q26" s="75">
        <v>20.200000000000003</v>
      </c>
      <c r="R26" s="75">
        <v>14.500000000000002</v>
      </c>
    </row>
    <row r="27" spans="14:18" x14ac:dyDescent="0.3">
      <c r="N27" s="61" t="s">
        <v>191</v>
      </c>
      <c r="O27" s="61" t="s">
        <v>360</v>
      </c>
      <c r="P27" s="61" t="s">
        <v>622</v>
      </c>
      <c r="Q27" s="75">
        <v>20.799999999999997</v>
      </c>
      <c r="R27" s="75">
        <v>13</v>
      </c>
    </row>
    <row r="28" spans="14:18" x14ac:dyDescent="0.3">
      <c r="N28" s="61" t="s">
        <v>132</v>
      </c>
      <c r="O28" s="61" t="s">
        <v>361</v>
      </c>
      <c r="P28" s="61" t="s">
        <v>622</v>
      </c>
      <c r="Q28" s="75">
        <v>14.799999999999997</v>
      </c>
      <c r="R28" s="75">
        <v>15.3</v>
      </c>
    </row>
    <row r="29" spans="14:18" x14ac:dyDescent="0.3">
      <c r="N29" s="61" t="s">
        <v>198</v>
      </c>
      <c r="O29" s="61" t="s">
        <v>362</v>
      </c>
      <c r="P29" s="61" t="s">
        <v>622</v>
      </c>
      <c r="Q29" s="75">
        <v>21.8</v>
      </c>
      <c r="R29" s="75">
        <v>15.8</v>
      </c>
    </row>
    <row r="30" spans="14:18" x14ac:dyDescent="0.3">
      <c r="N30" s="61" t="s">
        <v>127</v>
      </c>
      <c r="O30" s="61" t="s">
        <v>363</v>
      </c>
      <c r="P30" s="61" t="s">
        <v>622</v>
      </c>
      <c r="Q30" s="75">
        <v>17.899999999999999</v>
      </c>
      <c r="R30" s="75">
        <v>19.399999999999999</v>
      </c>
    </row>
    <row r="31" spans="14:18" x14ac:dyDescent="0.3">
      <c r="N31" s="61" t="s">
        <v>139</v>
      </c>
      <c r="O31" s="61" t="s">
        <v>364</v>
      </c>
      <c r="P31" s="61" t="s">
        <v>622</v>
      </c>
      <c r="Q31" s="75">
        <v>15.599999999999998</v>
      </c>
      <c r="R31" s="75">
        <v>14.8</v>
      </c>
    </row>
    <row r="32" spans="14:18" x14ac:dyDescent="0.3">
      <c r="N32" s="61" t="s">
        <v>146</v>
      </c>
      <c r="O32" s="61" t="s">
        <v>365</v>
      </c>
      <c r="P32" s="61" t="s">
        <v>622</v>
      </c>
      <c r="Q32" s="75">
        <v>17.599999999999998</v>
      </c>
      <c r="R32" s="75">
        <v>16.799999999999997</v>
      </c>
    </row>
    <row r="33" spans="14:18" x14ac:dyDescent="0.3">
      <c r="N33" s="61" t="s">
        <v>135</v>
      </c>
      <c r="O33" s="61" t="s">
        <v>366</v>
      </c>
      <c r="P33" s="61" t="s">
        <v>622</v>
      </c>
      <c r="Q33" s="75">
        <v>20.8</v>
      </c>
      <c r="R33" s="75">
        <v>16.600000000000001</v>
      </c>
    </row>
    <row r="34" spans="14:18" x14ac:dyDescent="0.3">
      <c r="N34" s="61" t="s">
        <v>119</v>
      </c>
      <c r="O34" s="61" t="s">
        <v>367</v>
      </c>
      <c r="P34" s="61" t="s">
        <v>622</v>
      </c>
      <c r="Q34" s="75">
        <v>24.200000000000003</v>
      </c>
      <c r="R34" s="75">
        <v>14.4</v>
      </c>
    </row>
    <row r="35" spans="14:18" x14ac:dyDescent="0.3">
      <c r="N35" s="61" t="s">
        <v>116</v>
      </c>
      <c r="O35" s="61" t="s">
        <v>368</v>
      </c>
      <c r="P35" s="61" t="s">
        <v>622</v>
      </c>
      <c r="Q35" s="75">
        <v>26.099999999999998</v>
      </c>
      <c r="R35" s="75">
        <v>17.7</v>
      </c>
    </row>
    <row r="36" spans="14:18" x14ac:dyDescent="0.3">
      <c r="N36" s="61" t="s">
        <v>148</v>
      </c>
      <c r="O36" s="61" t="s">
        <v>369</v>
      </c>
      <c r="P36" s="61" t="s">
        <v>622</v>
      </c>
      <c r="Q36" s="75">
        <v>25.300000000000004</v>
      </c>
      <c r="R36" s="75">
        <v>16.600000000000001</v>
      </c>
    </row>
    <row r="37" spans="14:18" x14ac:dyDescent="0.3">
      <c r="N37" s="61" t="s">
        <v>315</v>
      </c>
      <c r="O37" s="61" t="s">
        <v>370</v>
      </c>
      <c r="P37" s="61" t="s">
        <v>623</v>
      </c>
      <c r="Q37" s="75">
        <v>8.6</v>
      </c>
      <c r="R37" s="75">
        <v>45</v>
      </c>
    </row>
    <row r="38" spans="14:18" x14ac:dyDescent="0.3">
      <c r="N38" s="61" t="s">
        <v>38</v>
      </c>
      <c r="O38" s="61" t="s">
        <v>371</v>
      </c>
      <c r="P38" s="61" t="s">
        <v>623</v>
      </c>
      <c r="Q38" s="75">
        <v>23.9</v>
      </c>
      <c r="R38" s="75">
        <v>20.5</v>
      </c>
    </row>
    <row r="39" spans="14:18" x14ac:dyDescent="0.3">
      <c r="N39" s="61" t="s">
        <v>294</v>
      </c>
      <c r="O39" s="61" t="s">
        <v>372</v>
      </c>
      <c r="P39" s="61" t="s">
        <v>623</v>
      </c>
      <c r="Q39" s="75">
        <v>15.5</v>
      </c>
      <c r="R39" s="75">
        <v>23.299999999999997</v>
      </c>
    </row>
    <row r="40" spans="14:18" x14ac:dyDescent="0.3">
      <c r="N40" s="61" t="s">
        <v>39</v>
      </c>
      <c r="O40" s="61" t="s">
        <v>373</v>
      </c>
      <c r="P40" s="61" t="s">
        <v>623</v>
      </c>
      <c r="Q40" s="75">
        <v>19.700000000000003</v>
      </c>
      <c r="R40" s="75">
        <v>15.5</v>
      </c>
    </row>
    <row r="41" spans="14:18" x14ac:dyDescent="0.3">
      <c r="N41" s="61" t="s">
        <v>325</v>
      </c>
      <c r="O41" s="61" t="s">
        <v>374</v>
      </c>
      <c r="P41" s="61" t="s">
        <v>623</v>
      </c>
      <c r="Q41" s="75">
        <v>21.400000000000002</v>
      </c>
      <c r="R41" s="75">
        <v>14</v>
      </c>
    </row>
    <row r="42" spans="14:18" x14ac:dyDescent="0.3">
      <c r="N42" s="61" t="s">
        <v>172</v>
      </c>
      <c r="O42" s="61" t="s">
        <v>375</v>
      </c>
      <c r="P42" s="61" t="s">
        <v>623</v>
      </c>
      <c r="Q42" s="75">
        <v>10.8</v>
      </c>
      <c r="R42" s="75">
        <v>13.4</v>
      </c>
    </row>
    <row r="43" spans="14:18" x14ac:dyDescent="0.3">
      <c r="N43" s="61" t="s">
        <v>319</v>
      </c>
      <c r="O43" s="61" t="s">
        <v>376</v>
      </c>
      <c r="P43" s="61" t="s">
        <v>623</v>
      </c>
      <c r="Q43" s="75">
        <v>18.2</v>
      </c>
      <c r="R43" s="75">
        <v>13.8</v>
      </c>
    </row>
    <row r="44" spans="14:18" x14ac:dyDescent="0.3">
      <c r="N44" s="61" t="s">
        <v>287</v>
      </c>
      <c r="O44" s="61" t="s">
        <v>377</v>
      </c>
      <c r="P44" s="61" t="s">
        <v>623</v>
      </c>
      <c r="Q44" s="75">
        <v>14.899999999999999</v>
      </c>
      <c r="R44" s="75">
        <v>21.599999999999998</v>
      </c>
    </row>
    <row r="45" spans="14:18" x14ac:dyDescent="0.3">
      <c r="N45" s="61" t="s">
        <v>41</v>
      </c>
      <c r="O45" s="61" t="s">
        <v>378</v>
      </c>
      <c r="P45" s="61" t="s">
        <v>623</v>
      </c>
      <c r="Q45" s="75">
        <v>10</v>
      </c>
      <c r="R45" s="75">
        <v>20.500000000000004</v>
      </c>
    </row>
    <row r="46" spans="14:18" x14ac:dyDescent="0.3">
      <c r="N46" s="61" t="s">
        <v>176</v>
      </c>
      <c r="O46" s="61" t="s">
        <v>379</v>
      </c>
      <c r="P46" s="61" t="s">
        <v>623</v>
      </c>
      <c r="Q46" s="75">
        <v>9.6999999999999993</v>
      </c>
      <c r="R46" s="75">
        <v>34.200000000000003</v>
      </c>
    </row>
    <row r="47" spans="14:18" x14ac:dyDescent="0.3">
      <c r="N47" s="61" t="s">
        <v>157</v>
      </c>
      <c r="O47" s="61" t="s">
        <v>380</v>
      </c>
      <c r="P47" s="61" t="s">
        <v>623</v>
      </c>
      <c r="Q47" s="75">
        <v>10.5</v>
      </c>
      <c r="R47" s="75">
        <v>27.200000000000003</v>
      </c>
    </row>
    <row r="48" spans="14:18" x14ac:dyDescent="0.3">
      <c r="N48" s="61" t="s">
        <v>179</v>
      </c>
      <c r="O48" s="61" t="s">
        <v>381</v>
      </c>
      <c r="P48" s="61" t="s">
        <v>623</v>
      </c>
      <c r="Q48" s="75">
        <v>10.3</v>
      </c>
      <c r="R48" s="75">
        <v>22</v>
      </c>
    </row>
    <row r="49" spans="14:18" x14ac:dyDescent="0.3">
      <c r="N49" s="61" t="s">
        <v>280</v>
      </c>
      <c r="O49" s="61" t="s">
        <v>382</v>
      </c>
      <c r="P49" s="61" t="s">
        <v>623</v>
      </c>
      <c r="Q49" s="75">
        <v>8.6</v>
      </c>
      <c r="R49" s="75">
        <v>19.700000000000003</v>
      </c>
    </row>
    <row r="50" spans="14:18" x14ac:dyDescent="0.3">
      <c r="N50" s="61" t="s">
        <v>298</v>
      </c>
      <c r="O50" s="61" t="s">
        <v>383</v>
      </c>
      <c r="P50" s="61" t="s">
        <v>623</v>
      </c>
      <c r="Q50" s="75">
        <v>18.899999999999999</v>
      </c>
      <c r="R50" s="75">
        <v>27.4</v>
      </c>
    </row>
    <row r="51" spans="14:18" x14ac:dyDescent="0.3">
      <c r="N51" s="61" t="s">
        <v>324</v>
      </c>
      <c r="O51" s="61" t="s">
        <v>384</v>
      </c>
      <c r="P51" s="61" t="s">
        <v>623</v>
      </c>
      <c r="Q51" s="75">
        <v>25.8</v>
      </c>
      <c r="R51" s="75">
        <v>12.9</v>
      </c>
    </row>
    <row r="52" spans="14:18" x14ac:dyDescent="0.3">
      <c r="N52" s="61" t="s">
        <v>42</v>
      </c>
      <c r="O52" s="61" t="s">
        <v>385</v>
      </c>
      <c r="P52" s="61" t="s">
        <v>623</v>
      </c>
      <c r="Q52" s="75">
        <v>13</v>
      </c>
      <c r="R52" s="75">
        <v>19</v>
      </c>
    </row>
    <row r="53" spans="14:18" x14ac:dyDescent="0.3">
      <c r="N53" s="61" t="s">
        <v>304</v>
      </c>
      <c r="O53" s="61" t="s">
        <v>386</v>
      </c>
      <c r="P53" s="61" t="s">
        <v>623</v>
      </c>
      <c r="Q53" s="75">
        <v>16</v>
      </c>
      <c r="R53" s="75">
        <v>29.4</v>
      </c>
    </row>
    <row r="54" spans="14:18" x14ac:dyDescent="0.3">
      <c r="N54" s="61" t="s">
        <v>286</v>
      </c>
      <c r="O54" s="61" t="s">
        <v>387</v>
      </c>
      <c r="P54" s="61" t="s">
        <v>623</v>
      </c>
      <c r="Q54" s="75">
        <v>11.1</v>
      </c>
      <c r="R54" s="75">
        <v>21.400000000000002</v>
      </c>
    </row>
    <row r="55" spans="14:18" x14ac:dyDescent="0.3">
      <c r="N55" s="61" t="s">
        <v>43</v>
      </c>
      <c r="O55" s="61" t="s">
        <v>388</v>
      </c>
      <c r="P55" s="61" t="s">
        <v>623</v>
      </c>
      <c r="Q55" s="75">
        <v>14.599999999999998</v>
      </c>
      <c r="R55" s="75">
        <v>20.3</v>
      </c>
    </row>
    <row r="56" spans="14:18" x14ac:dyDescent="0.3">
      <c r="N56" s="61" t="s">
        <v>123</v>
      </c>
      <c r="O56" s="61" t="s">
        <v>389</v>
      </c>
      <c r="P56" s="61" t="s">
        <v>623</v>
      </c>
      <c r="Q56" s="75">
        <v>13.3</v>
      </c>
      <c r="R56" s="75">
        <v>20.399999999999999</v>
      </c>
    </row>
    <row r="57" spans="14:18" x14ac:dyDescent="0.3">
      <c r="N57" s="61" t="s">
        <v>199</v>
      </c>
      <c r="O57" s="61" t="s">
        <v>390</v>
      </c>
      <c r="P57" s="61" t="s">
        <v>623</v>
      </c>
      <c r="Q57" s="75">
        <v>12.6</v>
      </c>
      <c r="R57" s="75">
        <v>7.5</v>
      </c>
    </row>
    <row r="58" spans="14:18" x14ac:dyDescent="0.3">
      <c r="N58" s="61" t="s">
        <v>240</v>
      </c>
      <c r="O58" s="61" t="s">
        <v>391</v>
      </c>
      <c r="P58" s="61" t="s">
        <v>623</v>
      </c>
      <c r="Q58" s="75">
        <v>11.599999999999998</v>
      </c>
      <c r="R58" s="75">
        <v>33.200000000000003</v>
      </c>
    </row>
    <row r="59" spans="14:18" x14ac:dyDescent="0.3">
      <c r="N59" s="61" t="s">
        <v>328</v>
      </c>
      <c r="O59" s="61" t="s">
        <v>392</v>
      </c>
      <c r="P59" s="61" t="s">
        <v>623</v>
      </c>
      <c r="Q59" s="75">
        <v>29.4</v>
      </c>
      <c r="R59" s="75">
        <v>17.200000000000003</v>
      </c>
    </row>
    <row r="60" spans="14:18" x14ac:dyDescent="0.3">
      <c r="N60" s="61" t="s">
        <v>254</v>
      </c>
      <c r="O60" s="61" t="s">
        <v>393</v>
      </c>
      <c r="P60" s="61" t="s">
        <v>623</v>
      </c>
      <c r="Q60" s="75">
        <v>12.000000000000002</v>
      </c>
      <c r="R60" s="75">
        <v>38.200000000000003</v>
      </c>
    </row>
    <row r="61" spans="14:18" x14ac:dyDescent="0.3">
      <c r="N61" s="61" t="s">
        <v>133</v>
      </c>
      <c r="O61" s="61" t="s">
        <v>394</v>
      </c>
      <c r="P61" s="61" t="s">
        <v>623</v>
      </c>
      <c r="Q61" s="75">
        <v>20.999999999999996</v>
      </c>
      <c r="R61" s="75">
        <v>21.900000000000002</v>
      </c>
    </row>
    <row r="62" spans="14:18" x14ac:dyDescent="0.3">
      <c r="N62" s="61" t="s">
        <v>274</v>
      </c>
      <c r="O62" s="61" t="s">
        <v>395</v>
      </c>
      <c r="P62" s="61" t="s">
        <v>623</v>
      </c>
      <c r="Q62" s="75">
        <v>8.6999999999999993</v>
      </c>
      <c r="R62" s="75">
        <v>17</v>
      </c>
    </row>
    <row r="63" spans="14:18" x14ac:dyDescent="0.3">
      <c r="N63" s="61" t="s">
        <v>317</v>
      </c>
      <c r="O63" s="61" t="s">
        <v>396</v>
      </c>
      <c r="P63" s="61" t="s">
        <v>623</v>
      </c>
      <c r="Q63" s="75">
        <v>8.9</v>
      </c>
      <c r="R63" s="75">
        <v>7.4</v>
      </c>
    </row>
    <row r="64" spans="14:18" x14ac:dyDescent="0.3">
      <c r="N64" s="61" t="s">
        <v>44</v>
      </c>
      <c r="O64" s="61" t="s">
        <v>397</v>
      </c>
      <c r="P64" s="61" t="s">
        <v>623</v>
      </c>
      <c r="Q64" s="75">
        <v>22.1</v>
      </c>
      <c r="R64" s="75">
        <v>20.399999999999999</v>
      </c>
    </row>
    <row r="65" spans="14:18" x14ac:dyDescent="0.3">
      <c r="N65" s="61" t="s">
        <v>398</v>
      </c>
      <c r="O65" s="61" t="s">
        <v>399</v>
      </c>
      <c r="P65" s="61" t="s">
        <v>623</v>
      </c>
      <c r="Q65" s="75">
        <v>16.899999999999999</v>
      </c>
      <c r="R65" s="75">
        <v>19.7</v>
      </c>
    </row>
    <row r="66" spans="14:18" x14ac:dyDescent="0.3">
      <c r="N66" s="61" t="s">
        <v>314</v>
      </c>
      <c r="O66" s="61" t="s">
        <v>400</v>
      </c>
      <c r="P66" s="61" t="s">
        <v>623</v>
      </c>
      <c r="Q66" s="75">
        <v>7.7</v>
      </c>
      <c r="R66" s="75">
        <v>40.5</v>
      </c>
    </row>
    <row r="67" spans="14:18" x14ac:dyDescent="0.3">
      <c r="N67" s="61" t="s">
        <v>251</v>
      </c>
      <c r="O67" s="61" t="s">
        <v>401</v>
      </c>
      <c r="P67" s="61" t="s">
        <v>624</v>
      </c>
      <c r="Q67" s="75">
        <v>9.9</v>
      </c>
      <c r="R67" s="75">
        <v>37.200000000000003</v>
      </c>
    </row>
    <row r="68" spans="14:18" x14ac:dyDescent="0.3">
      <c r="N68" s="61" t="s">
        <v>161</v>
      </c>
      <c r="O68" s="61" t="s">
        <v>402</v>
      </c>
      <c r="P68" s="61" t="s">
        <v>624</v>
      </c>
      <c r="Q68" s="75">
        <v>9.6</v>
      </c>
      <c r="R68" s="75">
        <v>14.5</v>
      </c>
    </row>
    <row r="69" spans="14:18" x14ac:dyDescent="0.3">
      <c r="N69" s="61" t="s">
        <v>282</v>
      </c>
      <c r="O69" s="61" t="s">
        <v>403</v>
      </c>
      <c r="P69" s="61" t="s">
        <v>624</v>
      </c>
      <c r="Q69" s="75">
        <v>6.7</v>
      </c>
      <c r="R69" s="75">
        <v>20.2</v>
      </c>
    </row>
    <row r="70" spans="14:18" x14ac:dyDescent="0.3">
      <c r="N70" s="61" t="s">
        <v>169</v>
      </c>
      <c r="O70" s="61" t="s">
        <v>404</v>
      </c>
      <c r="P70" s="61" t="s">
        <v>624</v>
      </c>
      <c r="Q70" s="75">
        <v>12.3</v>
      </c>
      <c r="R70" s="75">
        <v>17.7</v>
      </c>
    </row>
    <row r="71" spans="14:18" x14ac:dyDescent="0.3">
      <c r="N71" s="61" t="s">
        <v>256</v>
      </c>
      <c r="O71" s="61" t="s">
        <v>405</v>
      </c>
      <c r="P71" s="61" t="s">
        <v>624</v>
      </c>
      <c r="Q71" s="75">
        <v>3.6</v>
      </c>
      <c r="R71" s="75">
        <v>41.4</v>
      </c>
    </row>
    <row r="72" spans="14:18" x14ac:dyDescent="0.3">
      <c r="N72" s="61" t="s">
        <v>170</v>
      </c>
      <c r="O72" s="61" t="s">
        <v>406</v>
      </c>
      <c r="P72" s="61" t="s">
        <v>624</v>
      </c>
      <c r="Q72" s="75">
        <v>4.2</v>
      </c>
      <c r="R72" s="75">
        <v>24.3</v>
      </c>
    </row>
    <row r="73" spans="14:18" x14ac:dyDescent="0.3">
      <c r="N73" s="61" t="s">
        <v>128</v>
      </c>
      <c r="O73" s="61" t="s">
        <v>407</v>
      </c>
      <c r="P73" s="61" t="s">
        <v>624</v>
      </c>
      <c r="Q73" s="75">
        <v>14</v>
      </c>
      <c r="R73" s="75">
        <v>27.599999999999998</v>
      </c>
    </row>
    <row r="74" spans="14:18" x14ac:dyDescent="0.3">
      <c r="N74" s="61" t="s">
        <v>258</v>
      </c>
      <c r="O74" s="61" t="s">
        <v>408</v>
      </c>
      <c r="P74" s="61" t="s">
        <v>624</v>
      </c>
      <c r="Q74" s="75">
        <v>3.6</v>
      </c>
      <c r="R74" s="75">
        <v>42.2</v>
      </c>
    </row>
    <row r="75" spans="14:18" x14ac:dyDescent="0.3">
      <c r="N75" s="61" t="s">
        <v>178</v>
      </c>
      <c r="O75" s="61" t="s">
        <v>409</v>
      </c>
      <c r="P75" s="61" t="s">
        <v>624</v>
      </c>
      <c r="Q75" s="75">
        <v>5.3000000000000007</v>
      </c>
      <c r="R75" s="75">
        <v>32.200000000000003</v>
      </c>
    </row>
    <row r="76" spans="14:18" x14ac:dyDescent="0.3">
      <c r="N76" s="61" t="s">
        <v>122</v>
      </c>
      <c r="O76" s="61" t="s">
        <v>410</v>
      </c>
      <c r="P76" s="61" t="s">
        <v>624</v>
      </c>
      <c r="Q76" s="75">
        <v>5.6000000000000005</v>
      </c>
      <c r="R76" s="75">
        <v>20.3</v>
      </c>
    </row>
    <row r="77" spans="14:18" x14ac:dyDescent="0.3">
      <c r="N77" s="61" t="s">
        <v>181</v>
      </c>
      <c r="O77" s="61" t="s">
        <v>411</v>
      </c>
      <c r="P77" s="61" t="s">
        <v>624</v>
      </c>
      <c r="Q77" s="75">
        <v>8.8000000000000007</v>
      </c>
      <c r="R77" s="75">
        <v>34.699999999999996</v>
      </c>
    </row>
    <row r="78" spans="14:18" x14ac:dyDescent="0.3">
      <c r="N78" s="61" t="s">
        <v>412</v>
      </c>
      <c r="O78" s="61" t="s">
        <v>413</v>
      </c>
      <c r="P78" s="61" t="s">
        <v>624</v>
      </c>
      <c r="Q78" s="75">
        <v>3.5999999999999996</v>
      </c>
      <c r="R78" s="75">
        <v>25</v>
      </c>
    </row>
    <row r="79" spans="14:18" x14ac:dyDescent="0.3">
      <c r="N79" s="61" t="s">
        <v>188</v>
      </c>
      <c r="O79" s="61" t="s">
        <v>414</v>
      </c>
      <c r="P79" s="61" t="s">
        <v>624</v>
      </c>
      <c r="Q79" s="75">
        <v>5.7</v>
      </c>
      <c r="R79" s="75">
        <v>36.799999999999997</v>
      </c>
    </row>
    <row r="80" spans="14:18" x14ac:dyDescent="0.3">
      <c r="N80" s="61" t="s">
        <v>241</v>
      </c>
      <c r="O80" s="61" t="s">
        <v>415</v>
      </c>
      <c r="P80" s="61" t="s">
        <v>624</v>
      </c>
      <c r="Q80" s="75">
        <v>4.5999999999999996</v>
      </c>
      <c r="R80" s="75">
        <v>34.300000000000004</v>
      </c>
    </row>
    <row r="81" spans="14:18" x14ac:dyDescent="0.3">
      <c r="N81" s="61" t="s">
        <v>189</v>
      </c>
      <c r="O81" s="61" t="s">
        <v>416</v>
      </c>
      <c r="P81" s="61" t="s">
        <v>624</v>
      </c>
      <c r="Q81" s="75">
        <v>4.6000000000000005</v>
      </c>
      <c r="R81" s="75">
        <v>39.699999999999996</v>
      </c>
    </row>
    <row r="82" spans="14:18" x14ac:dyDescent="0.3">
      <c r="N82" s="61" t="s">
        <v>263</v>
      </c>
      <c r="O82" s="61" t="s">
        <v>417</v>
      </c>
      <c r="P82" s="61" t="s">
        <v>624</v>
      </c>
      <c r="Q82" s="75">
        <v>3.3000000000000003</v>
      </c>
      <c r="R82" s="75">
        <v>46.7</v>
      </c>
    </row>
    <row r="83" spans="14:18" x14ac:dyDescent="0.3">
      <c r="N83" s="61" t="s">
        <v>193</v>
      </c>
      <c r="O83" s="61" t="s">
        <v>418</v>
      </c>
      <c r="P83" s="61" t="s">
        <v>624</v>
      </c>
      <c r="Q83" s="75">
        <v>11.8</v>
      </c>
      <c r="R83" s="75">
        <v>22.8</v>
      </c>
    </row>
    <row r="84" spans="14:18" x14ac:dyDescent="0.3">
      <c r="N84" s="61" t="s">
        <v>277</v>
      </c>
      <c r="O84" s="61" t="s">
        <v>419</v>
      </c>
      <c r="P84" s="61" t="s">
        <v>624</v>
      </c>
      <c r="Q84" s="75">
        <v>3.0999999999999996</v>
      </c>
      <c r="R84" s="75">
        <v>18.5</v>
      </c>
    </row>
    <row r="85" spans="14:18" x14ac:dyDescent="0.3">
      <c r="N85" s="61" t="s">
        <v>234</v>
      </c>
      <c r="O85" s="61" t="s">
        <v>420</v>
      </c>
      <c r="P85" s="61" t="s">
        <v>624</v>
      </c>
      <c r="Q85" s="75">
        <v>3.4</v>
      </c>
      <c r="R85" s="75">
        <v>22.099999999999998</v>
      </c>
    </row>
    <row r="86" spans="14:18" x14ac:dyDescent="0.3">
      <c r="N86" s="61" t="s">
        <v>264</v>
      </c>
      <c r="O86" s="61" t="s">
        <v>421</v>
      </c>
      <c r="P86" s="61" t="s">
        <v>624</v>
      </c>
      <c r="Q86" s="75">
        <v>2.4</v>
      </c>
      <c r="R86" s="75">
        <v>52.300000000000004</v>
      </c>
    </row>
    <row r="87" spans="14:18" x14ac:dyDescent="0.3">
      <c r="N87" s="61" t="s">
        <v>313</v>
      </c>
      <c r="O87" s="61" t="s">
        <v>422</v>
      </c>
      <c r="P87" s="61" t="s">
        <v>624</v>
      </c>
      <c r="Q87" s="75">
        <v>5.6999999999999993</v>
      </c>
      <c r="R87" s="75">
        <v>40.199999999999996</v>
      </c>
    </row>
    <row r="88" spans="14:18" x14ac:dyDescent="0.3">
      <c r="N88" s="61" t="s">
        <v>197</v>
      </c>
      <c r="O88" s="61" t="s">
        <v>423</v>
      </c>
      <c r="P88" s="61" t="s">
        <v>624</v>
      </c>
      <c r="Q88" s="75">
        <v>6.5</v>
      </c>
      <c r="R88" s="75">
        <v>28.200000000000003</v>
      </c>
    </row>
    <row r="89" spans="14:18" x14ac:dyDescent="0.3">
      <c r="N89" s="61" t="s">
        <v>292</v>
      </c>
      <c r="O89" s="61" t="s">
        <v>424</v>
      </c>
      <c r="P89" s="61" t="s">
        <v>624</v>
      </c>
      <c r="Q89" s="75">
        <v>6.8</v>
      </c>
      <c r="R89" s="75">
        <v>23.799999999999997</v>
      </c>
    </row>
    <row r="90" spans="14:18" x14ac:dyDescent="0.3">
      <c r="N90" s="61" t="s">
        <v>202</v>
      </c>
      <c r="O90" s="61" t="s">
        <v>425</v>
      </c>
      <c r="P90" s="61" t="s">
        <v>624</v>
      </c>
      <c r="Q90" s="75">
        <v>10.299999999999999</v>
      </c>
      <c r="R90" s="75">
        <v>17.799999999999997</v>
      </c>
    </row>
    <row r="91" spans="14:18" x14ac:dyDescent="0.3">
      <c r="N91" s="61" t="s">
        <v>117</v>
      </c>
      <c r="O91" s="61" t="s">
        <v>426</v>
      </c>
      <c r="P91" s="61" t="s">
        <v>624</v>
      </c>
      <c r="Q91" s="75">
        <v>13.3</v>
      </c>
      <c r="R91" s="75">
        <v>16.7</v>
      </c>
    </row>
    <row r="92" spans="14:18" x14ac:dyDescent="0.3">
      <c r="N92" s="61" t="s">
        <v>246</v>
      </c>
      <c r="O92" s="61" t="s">
        <v>427</v>
      </c>
      <c r="P92" s="61" t="s">
        <v>624</v>
      </c>
      <c r="Q92" s="75">
        <v>3.5000000000000004</v>
      </c>
      <c r="R92" s="75">
        <v>36.399999999999991</v>
      </c>
    </row>
    <row r="93" spans="14:18" x14ac:dyDescent="0.3">
      <c r="N93" s="61" t="s">
        <v>209</v>
      </c>
      <c r="O93" s="61" t="s">
        <v>428</v>
      </c>
      <c r="P93" s="61" t="s">
        <v>624</v>
      </c>
      <c r="Q93" s="75">
        <v>4</v>
      </c>
      <c r="R93" s="75">
        <v>42.399999999999991</v>
      </c>
    </row>
    <row r="94" spans="14:18" x14ac:dyDescent="0.3">
      <c r="N94" s="61" t="s">
        <v>205</v>
      </c>
      <c r="O94" s="61" t="s">
        <v>429</v>
      </c>
      <c r="P94" s="61" t="s">
        <v>624</v>
      </c>
      <c r="Q94" s="75">
        <v>5.9</v>
      </c>
      <c r="R94" s="75">
        <v>13.100000000000001</v>
      </c>
    </row>
    <row r="95" spans="14:18" x14ac:dyDescent="0.3">
      <c r="N95" s="61" t="s">
        <v>211</v>
      </c>
      <c r="O95" s="61" t="s">
        <v>430</v>
      </c>
      <c r="P95" s="61" t="s">
        <v>624</v>
      </c>
      <c r="Q95" s="75">
        <v>12.599999999999998</v>
      </c>
      <c r="R95" s="75">
        <v>15.299999999999999</v>
      </c>
    </row>
    <row r="96" spans="14:18" x14ac:dyDescent="0.3">
      <c r="N96" s="61" t="s">
        <v>243</v>
      </c>
      <c r="O96" s="61" t="s">
        <v>431</v>
      </c>
      <c r="P96" s="61" t="s">
        <v>624</v>
      </c>
      <c r="Q96" s="75">
        <v>4</v>
      </c>
      <c r="R96" s="75">
        <v>35.400000000000006</v>
      </c>
    </row>
    <row r="97" spans="14:18" x14ac:dyDescent="0.3">
      <c r="N97" s="61" t="s">
        <v>207</v>
      </c>
      <c r="O97" s="61" t="s">
        <v>432</v>
      </c>
      <c r="P97" s="61" t="s">
        <v>624</v>
      </c>
      <c r="Q97" s="75">
        <v>11.899999999999999</v>
      </c>
      <c r="R97" s="75">
        <v>18.5</v>
      </c>
    </row>
    <row r="98" spans="14:18" x14ac:dyDescent="0.3">
      <c r="N98" s="61" t="s">
        <v>262</v>
      </c>
      <c r="O98" s="61" t="s">
        <v>433</v>
      </c>
      <c r="P98" s="61" t="s">
        <v>624</v>
      </c>
      <c r="Q98" s="75">
        <v>5.5999999999999988</v>
      </c>
      <c r="R98" s="75">
        <v>45.9</v>
      </c>
    </row>
    <row r="99" spans="14:18" x14ac:dyDescent="0.3">
      <c r="N99" s="61" t="s">
        <v>434</v>
      </c>
      <c r="O99" s="61" t="s">
        <v>435</v>
      </c>
      <c r="P99" s="61" t="s">
        <v>624</v>
      </c>
      <c r="Q99" s="75">
        <v>5.1000000000000005</v>
      </c>
      <c r="R99" s="75">
        <v>17.3</v>
      </c>
    </row>
    <row r="100" spans="14:18" x14ac:dyDescent="0.3">
      <c r="N100" s="61" t="s">
        <v>238</v>
      </c>
      <c r="O100" s="61" t="s">
        <v>436</v>
      </c>
      <c r="P100" s="61" t="s">
        <v>624</v>
      </c>
      <c r="Q100" s="75">
        <v>8.4</v>
      </c>
      <c r="R100" s="75">
        <v>33.200000000000003</v>
      </c>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7FCDB-18FC-4A5C-BDB4-BDFB5017EF68}">
  <sheetPr>
    <tabColor theme="8" tint="0.59999389629810485"/>
  </sheetPr>
  <dimension ref="O2:Q27"/>
  <sheetViews>
    <sheetView topLeftCell="A7" workbookViewId="0"/>
  </sheetViews>
  <sheetFormatPr defaultRowHeight="14.4" x14ac:dyDescent="0.3"/>
  <cols>
    <col min="15" max="15" width="14.21875" customWidth="1"/>
    <col min="16" max="16" width="13.21875" customWidth="1"/>
    <col min="17" max="17" width="13.5546875" customWidth="1"/>
  </cols>
  <sheetData>
    <row r="2" spans="15:17" x14ac:dyDescent="0.3">
      <c r="O2" s="63" t="s">
        <v>153</v>
      </c>
      <c r="P2" s="150" t="s">
        <v>438</v>
      </c>
      <c r="Q2" s="150" t="s">
        <v>439</v>
      </c>
    </row>
    <row r="3" spans="15:17" x14ac:dyDescent="0.3">
      <c r="O3" s="74" t="s">
        <v>130</v>
      </c>
      <c r="P3" s="75">
        <v>15.99</v>
      </c>
      <c r="Q3" s="75">
        <v>10.93</v>
      </c>
    </row>
    <row r="4" spans="15:17" x14ac:dyDescent="0.3">
      <c r="O4" s="74" t="s">
        <v>204</v>
      </c>
      <c r="P4" s="75">
        <v>16.28</v>
      </c>
      <c r="Q4" s="75">
        <v>12.43</v>
      </c>
    </row>
    <row r="5" spans="15:17" x14ac:dyDescent="0.3">
      <c r="O5" s="74" t="s">
        <v>118</v>
      </c>
      <c r="P5" s="75">
        <v>17.72</v>
      </c>
      <c r="Q5" s="75">
        <v>13.71</v>
      </c>
    </row>
    <row r="6" spans="15:17" x14ac:dyDescent="0.3">
      <c r="O6" s="74" t="s">
        <v>136</v>
      </c>
      <c r="P6" s="75">
        <v>20.02</v>
      </c>
      <c r="Q6" s="75">
        <v>16.899999999999999</v>
      </c>
    </row>
    <row r="7" spans="15:17" x14ac:dyDescent="0.3">
      <c r="O7" s="74" t="s">
        <v>143</v>
      </c>
      <c r="P7" s="75">
        <v>24.28</v>
      </c>
      <c r="Q7" s="75">
        <v>25.28</v>
      </c>
    </row>
    <row r="8" spans="15:17" x14ac:dyDescent="0.3">
      <c r="O8" s="74" t="s">
        <v>135</v>
      </c>
      <c r="P8" s="75">
        <v>24.35</v>
      </c>
      <c r="Q8" s="75">
        <v>25.68</v>
      </c>
    </row>
    <row r="9" spans="15:17" x14ac:dyDescent="0.3">
      <c r="O9" s="74" t="s">
        <v>137</v>
      </c>
      <c r="P9" s="75">
        <v>25.96</v>
      </c>
      <c r="Q9" s="75">
        <v>20.67</v>
      </c>
    </row>
    <row r="10" spans="15:17" x14ac:dyDescent="0.3">
      <c r="O10" s="74" t="s">
        <v>132</v>
      </c>
      <c r="P10" s="75">
        <v>26.89</v>
      </c>
      <c r="Q10" s="75">
        <v>20.07</v>
      </c>
    </row>
    <row r="11" spans="15:17" x14ac:dyDescent="0.3">
      <c r="O11" s="74" t="s">
        <v>150</v>
      </c>
      <c r="P11" s="75">
        <v>27.3</v>
      </c>
      <c r="Q11" s="75">
        <v>23.78</v>
      </c>
    </row>
    <row r="12" spans="15:17" x14ac:dyDescent="0.3">
      <c r="O12" s="74" t="s">
        <v>146</v>
      </c>
      <c r="P12" s="75">
        <v>27.93</v>
      </c>
      <c r="Q12" s="75">
        <v>24.33</v>
      </c>
    </row>
    <row r="13" spans="15:17" x14ac:dyDescent="0.3">
      <c r="O13" s="74" t="s">
        <v>126</v>
      </c>
      <c r="P13" s="75">
        <v>28.06</v>
      </c>
      <c r="Q13" s="75">
        <v>18.100000000000001</v>
      </c>
    </row>
    <row r="14" spans="15:17" x14ac:dyDescent="0.3">
      <c r="O14" s="74" t="s">
        <v>198</v>
      </c>
      <c r="P14" s="75">
        <v>29.53</v>
      </c>
      <c r="Q14" s="75">
        <v>25.58</v>
      </c>
    </row>
    <row r="15" spans="15:17" x14ac:dyDescent="0.3">
      <c r="O15" s="74" t="s">
        <v>134</v>
      </c>
      <c r="P15" s="75">
        <v>29.58</v>
      </c>
      <c r="Q15" s="75">
        <v>23.63</v>
      </c>
    </row>
    <row r="16" spans="15:17" x14ac:dyDescent="0.3">
      <c r="O16" s="74" t="s">
        <v>119</v>
      </c>
      <c r="P16" s="75">
        <v>30.42</v>
      </c>
      <c r="Q16" s="75">
        <v>24.64</v>
      </c>
    </row>
    <row r="17" spans="15:17" x14ac:dyDescent="0.3">
      <c r="O17" s="74" t="s">
        <v>266</v>
      </c>
      <c r="P17" s="75">
        <v>31.12</v>
      </c>
      <c r="Q17" s="75">
        <v>28.79</v>
      </c>
    </row>
    <row r="18" spans="15:17" x14ac:dyDescent="0.3">
      <c r="O18" s="74" t="s">
        <v>141</v>
      </c>
      <c r="P18" s="75">
        <v>33.47</v>
      </c>
      <c r="Q18" s="75">
        <v>29.94</v>
      </c>
    </row>
    <row r="19" spans="15:17" x14ac:dyDescent="0.3">
      <c r="O19" s="74" t="s">
        <v>166</v>
      </c>
      <c r="P19" s="75">
        <v>34.29</v>
      </c>
      <c r="Q19" s="75">
        <v>29.17</v>
      </c>
    </row>
    <row r="20" spans="15:17" x14ac:dyDescent="0.3">
      <c r="O20" s="74" t="s">
        <v>151</v>
      </c>
      <c r="P20" s="75">
        <v>37.299999999999997</v>
      </c>
      <c r="Q20" s="75">
        <v>30.65</v>
      </c>
    </row>
    <row r="22" spans="15:17" ht="14.4" customHeight="1" x14ac:dyDescent="0.3">
      <c r="O22" s="245" t="s">
        <v>648</v>
      </c>
      <c r="P22" s="246"/>
      <c r="Q22" s="247"/>
    </row>
    <row r="23" spans="15:17" x14ac:dyDescent="0.3">
      <c r="O23" s="248"/>
      <c r="P23" s="249"/>
      <c r="Q23" s="250"/>
    </row>
    <row r="24" spans="15:17" x14ac:dyDescent="0.3">
      <c r="O24" s="248"/>
      <c r="P24" s="249"/>
      <c r="Q24" s="250"/>
    </row>
    <row r="25" spans="15:17" x14ac:dyDescent="0.3">
      <c r="O25" s="248"/>
      <c r="P25" s="249"/>
      <c r="Q25" s="250"/>
    </row>
    <row r="26" spans="15:17" x14ac:dyDescent="0.3">
      <c r="O26" s="248"/>
      <c r="P26" s="249"/>
      <c r="Q26" s="250"/>
    </row>
    <row r="27" spans="15:17" ht="57.6" customHeight="1" x14ac:dyDescent="0.3">
      <c r="O27" s="251"/>
      <c r="P27" s="252"/>
      <c r="Q27" s="253"/>
    </row>
  </sheetData>
  <mergeCells count="1">
    <mergeCell ref="O22:Q27"/>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ED25-0B61-4C98-8053-3CED8B9605AB}">
  <sheetPr>
    <tabColor theme="8" tint="0.59999389629810485"/>
  </sheetPr>
  <dimension ref="N1:W5"/>
  <sheetViews>
    <sheetView workbookViewId="0">
      <selection activeCell="A52" sqref="A52"/>
    </sheetView>
  </sheetViews>
  <sheetFormatPr defaultRowHeight="14.4" x14ac:dyDescent="0.3"/>
  <cols>
    <col min="14" max="14" width="15.21875" customWidth="1"/>
    <col min="15" max="15" width="8" customWidth="1"/>
    <col min="16" max="16" width="7.77734375" customWidth="1"/>
    <col min="17" max="17" width="7.6640625" customWidth="1"/>
    <col min="18" max="18" width="8.109375" customWidth="1"/>
    <col min="19" max="19" width="8" customWidth="1"/>
    <col min="20" max="20" width="7.33203125" customWidth="1"/>
    <col min="21" max="21" width="7.21875" customWidth="1"/>
    <col min="22" max="22" width="7.6640625" customWidth="1"/>
    <col min="23" max="23" width="7.5546875" customWidth="1"/>
  </cols>
  <sheetData>
    <row r="1" spans="14:23" x14ac:dyDescent="0.3">
      <c r="N1" s="57"/>
      <c r="O1" s="233" t="s">
        <v>567</v>
      </c>
      <c r="P1" s="233"/>
      <c r="Q1" s="233"/>
      <c r="R1" s="233"/>
      <c r="S1" s="233"/>
      <c r="T1" s="233"/>
      <c r="U1" s="233"/>
      <c r="V1" s="233"/>
      <c r="W1" s="233"/>
    </row>
    <row r="2" spans="14:23" x14ac:dyDescent="0.3">
      <c r="N2" s="169" t="s">
        <v>568</v>
      </c>
      <c r="O2" s="151" t="s">
        <v>440</v>
      </c>
      <c r="P2" s="151" t="s">
        <v>441</v>
      </c>
      <c r="Q2" s="151" t="s">
        <v>442</v>
      </c>
      <c r="R2" s="151" t="s">
        <v>443</v>
      </c>
      <c r="S2" s="151" t="s">
        <v>444</v>
      </c>
      <c r="T2" s="151" t="s">
        <v>445</v>
      </c>
      <c r="U2" s="151" t="s">
        <v>446</v>
      </c>
      <c r="V2" s="151" t="s">
        <v>447</v>
      </c>
      <c r="W2" s="151" t="s">
        <v>448</v>
      </c>
    </row>
    <row r="3" spans="14:23" ht="28.8" x14ac:dyDescent="0.3">
      <c r="N3" s="152" t="s">
        <v>449</v>
      </c>
      <c r="O3" s="153">
        <v>51.32196467421646</v>
      </c>
      <c r="P3" s="153">
        <v>52.201039660127812</v>
      </c>
      <c r="Q3" s="153">
        <v>53.750325325266012</v>
      </c>
      <c r="R3" s="153">
        <v>55.878812779178688</v>
      </c>
      <c r="S3" s="153">
        <v>59.711868178927539</v>
      </c>
      <c r="T3" s="153">
        <v>64.691223600060383</v>
      </c>
      <c r="U3" s="153">
        <v>71.505804548354192</v>
      </c>
      <c r="V3" s="153">
        <v>77.594135006978547</v>
      </c>
      <c r="W3" s="153">
        <v>83.568248355730006</v>
      </c>
    </row>
    <row r="4" spans="14:23" ht="28.8" x14ac:dyDescent="0.3">
      <c r="N4" s="152" t="s">
        <v>450</v>
      </c>
      <c r="O4" s="153">
        <v>51.041013729472503</v>
      </c>
      <c r="P4" s="153">
        <v>52.117548822239499</v>
      </c>
      <c r="Q4" s="153">
        <v>53.171199362467036</v>
      </c>
      <c r="R4" s="153">
        <v>55.706353229701655</v>
      </c>
      <c r="S4" s="153">
        <v>58.179377320616553</v>
      </c>
      <c r="T4" s="153">
        <v>61.471160955174454</v>
      </c>
      <c r="U4" s="153">
        <v>65.304801629696769</v>
      </c>
      <c r="V4" s="153">
        <v>68.980826106815329</v>
      </c>
      <c r="W4" s="153">
        <v>74.161119192727625</v>
      </c>
    </row>
    <row r="5" spans="14:23" ht="28.8" x14ac:dyDescent="0.3">
      <c r="N5" s="152" t="s">
        <v>451</v>
      </c>
      <c r="O5" s="153">
        <v>53.309140713200712</v>
      </c>
      <c r="P5" s="153">
        <v>54.739189917062546</v>
      </c>
      <c r="Q5" s="153">
        <v>55.735747876592953</v>
      </c>
      <c r="R5" s="153">
        <v>57.280554773452344</v>
      </c>
      <c r="S5" s="153">
        <v>59.289793896547614</v>
      </c>
      <c r="T5" s="153">
        <v>60.68931871233103</v>
      </c>
      <c r="U5" s="153">
        <v>65.372967646575802</v>
      </c>
      <c r="V5" s="153">
        <v>68.353120843391295</v>
      </c>
      <c r="W5" s="153">
        <v>72.535211267605632</v>
      </c>
    </row>
  </sheetData>
  <mergeCells count="1">
    <mergeCell ref="O1:W1"/>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30951-E1EA-4D44-8E80-3FB0180AC996}">
  <sheetPr>
    <tabColor theme="8" tint="0.59999389629810485"/>
  </sheetPr>
  <dimension ref="O2:Q6"/>
  <sheetViews>
    <sheetView workbookViewId="0">
      <selection activeCell="P3" sqref="P3"/>
    </sheetView>
  </sheetViews>
  <sheetFormatPr defaultRowHeight="14.4" x14ac:dyDescent="0.3"/>
  <cols>
    <col min="15" max="15" width="14.77734375" customWidth="1"/>
    <col min="16" max="16" width="13.21875" customWidth="1"/>
    <col min="17" max="17" width="13.88671875" customWidth="1"/>
  </cols>
  <sheetData>
    <row r="2" spans="15:17" ht="43.2" x14ac:dyDescent="0.3">
      <c r="O2" s="67" t="s">
        <v>569</v>
      </c>
      <c r="P2" s="147" t="s">
        <v>452</v>
      </c>
      <c r="Q2" s="147" t="s">
        <v>453</v>
      </c>
    </row>
    <row r="3" spans="15:17" x14ac:dyDescent="0.3">
      <c r="O3" s="74" t="s">
        <v>454</v>
      </c>
      <c r="P3" s="94">
        <v>18</v>
      </c>
      <c r="Q3" s="94">
        <v>76</v>
      </c>
    </row>
    <row r="4" spans="15:17" x14ac:dyDescent="0.3">
      <c r="O4" s="74" t="s">
        <v>455</v>
      </c>
      <c r="P4" s="94">
        <v>43</v>
      </c>
      <c r="Q4" s="94">
        <v>7</v>
      </c>
    </row>
    <row r="5" spans="15:17" x14ac:dyDescent="0.3">
      <c r="O5" s="74" t="s">
        <v>456</v>
      </c>
      <c r="P5" s="94">
        <v>12</v>
      </c>
      <c r="Q5" s="94">
        <v>3</v>
      </c>
    </row>
    <row r="6" spans="15:17" x14ac:dyDescent="0.3">
      <c r="O6" s="74" t="s">
        <v>457</v>
      </c>
      <c r="P6" s="94">
        <v>28</v>
      </c>
      <c r="Q6" s="94">
        <v>14</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E4AA-0462-4C29-BAE8-BF671A3EF970}">
  <sheetPr>
    <tabColor theme="8" tint="0.59999389629810485"/>
  </sheetPr>
  <dimension ref="O2:Q120"/>
  <sheetViews>
    <sheetView workbookViewId="0">
      <selection activeCell="R6" sqref="R6"/>
    </sheetView>
  </sheetViews>
  <sheetFormatPr defaultRowHeight="14.4" x14ac:dyDescent="0.3"/>
  <cols>
    <col min="15" max="15" width="31.21875" customWidth="1"/>
    <col min="16" max="17" width="10.5546875" customWidth="1"/>
  </cols>
  <sheetData>
    <row r="2" spans="15:17" x14ac:dyDescent="0.3">
      <c r="O2" s="146" t="s">
        <v>24</v>
      </c>
      <c r="P2" s="147" t="s">
        <v>616</v>
      </c>
    </row>
    <row r="3" spans="15:17" x14ac:dyDescent="0.3">
      <c r="O3" s="154" t="s">
        <v>37</v>
      </c>
      <c r="P3" s="188" t="s">
        <v>458</v>
      </c>
    </row>
    <row r="4" spans="15:17" x14ac:dyDescent="0.3">
      <c r="O4" s="154" t="s">
        <v>65</v>
      </c>
      <c r="P4" s="155">
        <v>23</v>
      </c>
    </row>
    <row r="5" spans="15:17" x14ac:dyDescent="0.3">
      <c r="O5" s="154" t="s">
        <v>459</v>
      </c>
      <c r="P5" s="155">
        <v>9</v>
      </c>
    </row>
    <row r="6" spans="15:17" x14ac:dyDescent="0.3">
      <c r="O6" s="154" t="s">
        <v>63</v>
      </c>
      <c r="P6" s="155">
        <v>6.1</v>
      </c>
    </row>
    <row r="7" spans="15:17" x14ac:dyDescent="0.3">
      <c r="O7" s="154" t="s">
        <v>627</v>
      </c>
      <c r="P7" s="156">
        <v>11.82</v>
      </c>
    </row>
    <row r="8" spans="15:17" x14ac:dyDescent="0.3">
      <c r="O8" s="154" t="s">
        <v>22</v>
      </c>
      <c r="P8" s="155">
        <v>12.3</v>
      </c>
    </row>
    <row r="9" spans="15:17" x14ac:dyDescent="0.3">
      <c r="O9" s="154" t="s">
        <v>94</v>
      </c>
      <c r="P9" s="155">
        <v>34.700000000000003</v>
      </c>
    </row>
    <row r="10" spans="15:17" x14ac:dyDescent="0.3">
      <c r="O10" s="154" t="s">
        <v>11</v>
      </c>
      <c r="P10" s="155">
        <v>21.5</v>
      </c>
    </row>
    <row r="11" spans="15:17" x14ac:dyDescent="0.3">
      <c r="O11" s="157" t="s">
        <v>8</v>
      </c>
      <c r="P11" s="155">
        <v>17.8</v>
      </c>
    </row>
    <row r="13" spans="15:17" x14ac:dyDescent="0.3">
      <c r="O13" s="158" t="s">
        <v>153</v>
      </c>
      <c r="P13" s="144" t="s">
        <v>556</v>
      </c>
      <c r="Q13" s="147" t="s">
        <v>616</v>
      </c>
    </row>
    <row r="14" spans="15:17" x14ac:dyDescent="0.3">
      <c r="O14" s="159" t="s">
        <v>251</v>
      </c>
      <c r="P14" s="57" t="s">
        <v>401</v>
      </c>
      <c r="Q14" s="161" t="s">
        <v>460</v>
      </c>
    </row>
    <row r="15" spans="15:17" x14ac:dyDescent="0.3">
      <c r="O15" s="160" t="s">
        <v>315</v>
      </c>
      <c r="P15" s="57" t="s">
        <v>370</v>
      </c>
      <c r="Q15" s="162">
        <v>25.9</v>
      </c>
    </row>
    <row r="16" spans="15:17" x14ac:dyDescent="0.3">
      <c r="O16" s="159" t="s">
        <v>164</v>
      </c>
      <c r="P16" s="57" t="s">
        <v>461</v>
      </c>
      <c r="Q16" s="161" t="s">
        <v>462</v>
      </c>
    </row>
    <row r="17" spans="15:17" x14ac:dyDescent="0.3">
      <c r="O17" s="159" t="s">
        <v>143</v>
      </c>
      <c r="P17" s="57" t="s">
        <v>342</v>
      </c>
      <c r="Q17" s="161" t="s">
        <v>463</v>
      </c>
    </row>
    <row r="18" spans="15:17" x14ac:dyDescent="0.3">
      <c r="O18" s="159" t="s">
        <v>282</v>
      </c>
      <c r="P18" s="57" t="s">
        <v>403</v>
      </c>
      <c r="Q18" s="162">
        <v>28.8</v>
      </c>
    </row>
    <row r="19" spans="15:17" x14ac:dyDescent="0.3">
      <c r="O19" s="159" t="s">
        <v>163</v>
      </c>
      <c r="P19" s="57" t="s">
        <v>464</v>
      </c>
      <c r="Q19" s="162">
        <v>3.5</v>
      </c>
    </row>
    <row r="20" spans="15:17" x14ac:dyDescent="0.3">
      <c r="O20" s="159" t="s">
        <v>166</v>
      </c>
      <c r="P20" s="57" t="s">
        <v>343</v>
      </c>
      <c r="Q20" s="161" t="s">
        <v>465</v>
      </c>
    </row>
    <row r="21" spans="15:17" x14ac:dyDescent="0.3">
      <c r="O21" s="159" t="s">
        <v>168</v>
      </c>
      <c r="P21" s="57" t="s">
        <v>466</v>
      </c>
      <c r="Q21" s="161">
        <v>27.1</v>
      </c>
    </row>
    <row r="22" spans="15:17" x14ac:dyDescent="0.3">
      <c r="O22" s="159" t="s">
        <v>305</v>
      </c>
      <c r="P22" s="57" t="s">
        <v>467</v>
      </c>
      <c r="Q22" s="161" t="s">
        <v>468</v>
      </c>
    </row>
    <row r="23" spans="15:17" x14ac:dyDescent="0.3">
      <c r="O23" s="159" t="s">
        <v>169</v>
      </c>
      <c r="P23" s="57" t="s">
        <v>404</v>
      </c>
      <c r="Q23" s="161" t="s">
        <v>469</v>
      </c>
    </row>
    <row r="24" spans="15:17" x14ac:dyDescent="0.3">
      <c r="O24" s="159" t="s">
        <v>277</v>
      </c>
      <c r="P24" s="57" t="s">
        <v>419</v>
      </c>
      <c r="Q24" s="162">
        <v>11</v>
      </c>
    </row>
    <row r="25" spans="15:17" x14ac:dyDescent="0.3">
      <c r="O25" s="159" t="s">
        <v>259</v>
      </c>
      <c r="P25" s="57" t="s">
        <v>470</v>
      </c>
      <c r="Q25" s="162">
        <v>27.9</v>
      </c>
    </row>
    <row r="26" spans="15:17" x14ac:dyDescent="0.3">
      <c r="O26" s="159" t="s">
        <v>170</v>
      </c>
      <c r="P26" s="57" t="s">
        <v>406</v>
      </c>
      <c r="Q26" s="161" t="s">
        <v>471</v>
      </c>
    </row>
    <row r="27" spans="15:17" x14ac:dyDescent="0.3">
      <c r="O27" s="159" t="s">
        <v>171</v>
      </c>
      <c r="P27" s="57" t="s">
        <v>472</v>
      </c>
      <c r="Q27" s="162">
        <v>32.700000000000003</v>
      </c>
    </row>
    <row r="28" spans="15:17" x14ac:dyDescent="0.3">
      <c r="O28" s="159" t="s">
        <v>473</v>
      </c>
      <c r="P28" s="57" t="s">
        <v>474</v>
      </c>
      <c r="Q28" s="161" t="s">
        <v>475</v>
      </c>
    </row>
    <row r="29" spans="15:17" x14ac:dyDescent="0.3">
      <c r="O29" s="159" t="s">
        <v>252</v>
      </c>
      <c r="P29" s="57" t="s">
        <v>476</v>
      </c>
      <c r="Q29" s="161" t="s">
        <v>477</v>
      </c>
    </row>
    <row r="30" spans="15:17" x14ac:dyDescent="0.3">
      <c r="O30" s="159" t="s">
        <v>261</v>
      </c>
      <c r="P30" s="57" t="s">
        <v>478</v>
      </c>
      <c r="Q30" s="161" t="s">
        <v>479</v>
      </c>
    </row>
    <row r="31" spans="15:17" x14ac:dyDescent="0.3">
      <c r="O31" s="159" t="s">
        <v>120</v>
      </c>
      <c r="P31" s="57" t="s">
        <v>480</v>
      </c>
      <c r="Q31" s="162">
        <v>18.399999999999999</v>
      </c>
    </row>
    <row r="32" spans="15:17" x14ac:dyDescent="0.3">
      <c r="O32" s="159" t="s">
        <v>239</v>
      </c>
      <c r="P32" s="57" t="s">
        <v>481</v>
      </c>
      <c r="Q32" s="161" t="s">
        <v>482</v>
      </c>
    </row>
    <row r="33" spans="15:17" x14ac:dyDescent="0.3">
      <c r="O33" s="159" t="s">
        <v>250</v>
      </c>
      <c r="P33" s="57" t="s">
        <v>483</v>
      </c>
      <c r="Q33" s="161" t="s">
        <v>484</v>
      </c>
    </row>
    <row r="34" spans="15:17" x14ac:dyDescent="0.3">
      <c r="O34" s="159" t="s">
        <v>485</v>
      </c>
      <c r="P34" s="57" t="s">
        <v>486</v>
      </c>
      <c r="Q34" s="162">
        <v>9.4</v>
      </c>
    </row>
    <row r="35" spans="15:17" x14ac:dyDescent="0.3">
      <c r="O35" s="159" t="s">
        <v>266</v>
      </c>
      <c r="P35" s="57" t="s">
        <v>345</v>
      </c>
      <c r="Q35" s="161" t="s">
        <v>463</v>
      </c>
    </row>
    <row r="36" spans="15:17" x14ac:dyDescent="0.3">
      <c r="O36" s="159" t="s">
        <v>319</v>
      </c>
      <c r="P36" s="57" t="s">
        <v>376</v>
      </c>
      <c r="Q36" s="161" t="s">
        <v>487</v>
      </c>
    </row>
    <row r="37" spans="15:17" x14ac:dyDescent="0.3">
      <c r="O37" s="159" t="s">
        <v>150</v>
      </c>
      <c r="P37" s="57" t="s">
        <v>346</v>
      </c>
      <c r="Q37" s="161" t="s">
        <v>488</v>
      </c>
    </row>
    <row r="38" spans="15:17" x14ac:dyDescent="0.3">
      <c r="O38" s="159" t="s">
        <v>118</v>
      </c>
      <c r="P38" s="57" t="s">
        <v>336</v>
      </c>
      <c r="Q38" s="161" t="s">
        <v>489</v>
      </c>
    </row>
    <row r="39" spans="15:17" x14ac:dyDescent="0.3">
      <c r="O39" s="159" t="s">
        <v>287</v>
      </c>
      <c r="P39" s="57" t="s">
        <v>377</v>
      </c>
      <c r="Q39" s="161" t="s">
        <v>490</v>
      </c>
    </row>
    <row r="40" spans="15:17" x14ac:dyDescent="0.3">
      <c r="O40" s="159" t="s">
        <v>41</v>
      </c>
      <c r="P40" s="57" t="s">
        <v>378</v>
      </c>
      <c r="Q40" s="162">
        <v>10.8</v>
      </c>
    </row>
    <row r="41" spans="15:17" x14ac:dyDescent="0.3">
      <c r="O41" s="159" t="s">
        <v>175</v>
      </c>
      <c r="P41" s="57" t="s">
        <v>491</v>
      </c>
      <c r="Q41" s="162">
        <v>6.7</v>
      </c>
    </row>
    <row r="42" spans="15:17" x14ac:dyDescent="0.3">
      <c r="O42" s="159" t="s">
        <v>306</v>
      </c>
      <c r="P42" s="57" t="s">
        <v>492</v>
      </c>
      <c r="Q42" s="161" t="s">
        <v>493</v>
      </c>
    </row>
    <row r="43" spans="15:17" x14ac:dyDescent="0.3">
      <c r="O43" s="159" t="s">
        <v>130</v>
      </c>
      <c r="P43" s="57" t="s">
        <v>347</v>
      </c>
      <c r="Q43" s="161" t="s">
        <v>463</v>
      </c>
    </row>
    <row r="44" spans="15:17" x14ac:dyDescent="0.3">
      <c r="O44" s="159" t="s">
        <v>494</v>
      </c>
      <c r="P44" s="57" t="s">
        <v>495</v>
      </c>
      <c r="Q44" s="162">
        <v>29.7</v>
      </c>
    </row>
    <row r="45" spans="15:17" x14ac:dyDescent="0.3">
      <c r="O45" s="159" t="s">
        <v>121</v>
      </c>
      <c r="P45" s="57" t="s">
        <v>337</v>
      </c>
      <c r="Q45" s="161" t="s">
        <v>465</v>
      </c>
    </row>
    <row r="46" spans="15:17" x14ac:dyDescent="0.3">
      <c r="O46" s="159" t="s">
        <v>136</v>
      </c>
      <c r="P46" s="57" t="s">
        <v>348</v>
      </c>
      <c r="Q46" s="161" t="s">
        <v>489</v>
      </c>
    </row>
    <row r="47" spans="15:17" x14ac:dyDescent="0.3">
      <c r="O47" s="159" t="s">
        <v>302</v>
      </c>
      <c r="P47" s="57" t="s">
        <v>496</v>
      </c>
      <c r="Q47" s="161" t="s">
        <v>497</v>
      </c>
    </row>
    <row r="48" spans="15:17" x14ac:dyDescent="0.3">
      <c r="O48" s="159" t="s">
        <v>176</v>
      </c>
      <c r="P48" s="57" t="s">
        <v>498</v>
      </c>
      <c r="Q48" s="162">
        <v>19.8</v>
      </c>
    </row>
    <row r="49" spans="15:17" x14ac:dyDescent="0.3">
      <c r="O49" s="159" t="s">
        <v>258</v>
      </c>
      <c r="P49" s="57" t="s">
        <v>408</v>
      </c>
      <c r="Q49" s="161" t="s">
        <v>499</v>
      </c>
    </row>
    <row r="50" spans="15:17" x14ac:dyDescent="0.3">
      <c r="O50" s="159" t="s">
        <v>137</v>
      </c>
      <c r="P50" s="57" t="s">
        <v>349</v>
      </c>
      <c r="Q50" s="161" t="s">
        <v>500</v>
      </c>
    </row>
    <row r="51" spans="15:17" x14ac:dyDescent="0.3">
      <c r="O51" s="159" t="s">
        <v>178</v>
      </c>
      <c r="P51" s="57" t="s">
        <v>409</v>
      </c>
      <c r="Q51" s="161" t="s">
        <v>501</v>
      </c>
    </row>
    <row r="52" spans="15:17" x14ac:dyDescent="0.3">
      <c r="O52" s="159" t="s">
        <v>297</v>
      </c>
      <c r="P52" s="57" t="s">
        <v>502</v>
      </c>
      <c r="Q52" s="161" t="s">
        <v>503</v>
      </c>
    </row>
    <row r="53" spans="15:17" x14ac:dyDescent="0.3">
      <c r="O53" s="159" t="s">
        <v>134</v>
      </c>
      <c r="P53" s="57" t="s">
        <v>350</v>
      </c>
      <c r="Q53" s="161" t="s">
        <v>465</v>
      </c>
    </row>
    <row r="54" spans="15:17" x14ac:dyDescent="0.3">
      <c r="O54" s="159" t="s">
        <v>157</v>
      </c>
      <c r="P54" s="57" t="s">
        <v>380</v>
      </c>
      <c r="Q54" s="162">
        <v>8.9</v>
      </c>
    </row>
    <row r="55" spans="15:17" x14ac:dyDescent="0.3">
      <c r="O55" s="159" t="s">
        <v>235</v>
      </c>
      <c r="P55" s="57" t="s">
        <v>504</v>
      </c>
      <c r="Q55" s="162">
        <v>13.9</v>
      </c>
    </row>
    <row r="56" spans="15:17" x14ac:dyDescent="0.3">
      <c r="O56" s="159" t="s">
        <v>179</v>
      </c>
      <c r="P56" s="57" t="s">
        <v>381</v>
      </c>
      <c r="Q56" s="161" t="s">
        <v>505</v>
      </c>
    </row>
    <row r="57" spans="15:17" x14ac:dyDescent="0.3">
      <c r="O57" s="159" t="s">
        <v>147</v>
      </c>
      <c r="P57" s="57" t="s">
        <v>351</v>
      </c>
      <c r="Q57" s="161" t="s">
        <v>465</v>
      </c>
    </row>
    <row r="58" spans="15:17" x14ac:dyDescent="0.3">
      <c r="O58" s="159" t="s">
        <v>122</v>
      </c>
      <c r="P58" s="57" t="s">
        <v>410</v>
      </c>
      <c r="Q58" s="162">
        <v>22</v>
      </c>
    </row>
    <row r="59" spans="15:17" x14ac:dyDescent="0.3">
      <c r="O59" s="159" t="s">
        <v>138</v>
      </c>
      <c r="P59" s="57" t="s">
        <v>353</v>
      </c>
      <c r="Q59" s="161" t="s">
        <v>463</v>
      </c>
    </row>
    <row r="60" spans="15:17" x14ac:dyDescent="0.3">
      <c r="O60" s="159" t="s">
        <v>141</v>
      </c>
      <c r="P60" s="57" t="s">
        <v>354</v>
      </c>
      <c r="Q60" s="161" t="s">
        <v>489</v>
      </c>
    </row>
    <row r="61" spans="15:17" x14ac:dyDescent="0.3">
      <c r="O61" s="159" t="s">
        <v>311</v>
      </c>
      <c r="P61" s="57" t="s">
        <v>506</v>
      </c>
      <c r="Q61" s="161" t="s">
        <v>507</v>
      </c>
    </row>
    <row r="62" spans="15:17" x14ac:dyDescent="0.3">
      <c r="O62" s="159" t="s">
        <v>270</v>
      </c>
      <c r="P62" s="57" t="s">
        <v>508</v>
      </c>
      <c r="Q62" s="161">
        <v>8.52</v>
      </c>
    </row>
    <row r="63" spans="15:17" x14ac:dyDescent="0.3">
      <c r="O63" s="159" t="s">
        <v>298</v>
      </c>
      <c r="P63" s="57" t="s">
        <v>383</v>
      </c>
      <c r="Q63" s="161" t="s">
        <v>509</v>
      </c>
    </row>
    <row r="64" spans="15:17" x14ac:dyDescent="0.3">
      <c r="O64" s="159" t="s">
        <v>307</v>
      </c>
      <c r="P64" s="57" t="s">
        <v>510</v>
      </c>
      <c r="Q64" s="161" t="s">
        <v>511</v>
      </c>
    </row>
    <row r="65" spans="15:17" x14ac:dyDescent="0.3">
      <c r="O65" s="159" t="s">
        <v>184</v>
      </c>
      <c r="P65" s="57" t="s">
        <v>512</v>
      </c>
      <c r="Q65" s="161" t="s">
        <v>513</v>
      </c>
    </row>
    <row r="66" spans="15:17" x14ac:dyDescent="0.3">
      <c r="O66" s="159" t="s">
        <v>514</v>
      </c>
      <c r="P66" s="57" t="s">
        <v>413</v>
      </c>
      <c r="Q66" s="162">
        <v>6.4</v>
      </c>
    </row>
    <row r="67" spans="15:17" x14ac:dyDescent="0.3">
      <c r="O67" s="159" t="s">
        <v>186</v>
      </c>
      <c r="P67" s="57" t="s">
        <v>357</v>
      </c>
      <c r="Q67" s="161" t="s">
        <v>489</v>
      </c>
    </row>
    <row r="68" spans="15:17" x14ac:dyDescent="0.3">
      <c r="O68" s="159" t="s">
        <v>188</v>
      </c>
      <c r="P68" s="57" t="s">
        <v>414</v>
      </c>
      <c r="Q68" s="161" t="s">
        <v>515</v>
      </c>
    </row>
    <row r="69" spans="15:17" x14ac:dyDescent="0.3">
      <c r="O69" s="159" t="s">
        <v>155</v>
      </c>
      <c r="P69" s="57" t="s">
        <v>358</v>
      </c>
      <c r="Q69" s="161" t="s">
        <v>488</v>
      </c>
    </row>
    <row r="70" spans="15:17" x14ac:dyDescent="0.3">
      <c r="O70" s="159" t="s">
        <v>151</v>
      </c>
      <c r="P70" s="57" t="s">
        <v>359</v>
      </c>
      <c r="Q70" s="161" t="s">
        <v>487</v>
      </c>
    </row>
    <row r="71" spans="15:17" x14ac:dyDescent="0.3">
      <c r="O71" s="159" t="s">
        <v>189</v>
      </c>
      <c r="P71" s="57" t="s">
        <v>416</v>
      </c>
      <c r="Q71" s="162">
        <v>24.3</v>
      </c>
    </row>
    <row r="72" spans="15:17" x14ac:dyDescent="0.3">
      <c r="O72" s="159" t="s">
        <v>276</v>
      </c>
      <c r="P72" s="57" t="s">
        <v>516</v>
      </c>
      <c r="Q72" s="161" t="s">
        <v>517</v>
      </c>
    </row>
    <row r="73" spans="15:17" x14ac:dyDescent="0.3">
      <c r="O73" s="159" t="s">
        <v>263</v>
      </c>
      <c r="P73" s="57" t="s">
        <v>417</v>
      </c>
      <c r="Q73" s="161" t="s">
        <v>518</v>
      </c>
    </row>
    <row r="74" spans="15:17" x14ac:dyDescent="0.3">
      <c r="O74" s="159" t="s">
        <v>191</v>
      </c>
      <c r="P74" s="57" t="s">
        <v>360</v>
      </c>
      <c r="Q74" s="161" t="s">
        <v>500</v>
      </c>
    </row>
    <row r="75" spans="15:17" x14ac:dyDescent="0.3">
      <c r="O75" s="159" t="s">
        <v>42</v>
      </c>
      <c r="P75" s="57" t="s">
        <v>385</v>
      </c>
      <c r="Q75" s="163">
        <v>9.5</v>
      </c>
    </row>
    <row r="76" spans="15:17" x14ac:dyDescent="0.3">
      <c r="O76" s="159" t="s">
        <v>193</v>
      </c>
      <c r="P76" s="57" t="s">
        <v>418</v>
      </c>
      <c r="Q76" s="164">
        <v>14.7</v>
      </c>
    </row>
    <row r="77" spans="15:17" x14ac:dyDescent="0.3">
      <c r="O77" s="159" t="s">
        <v>201</v>
      </c>
      <c r="P77" s="57" t="s">
        <v>519</v>
      </c>
      <c r="Q77" s="161" t="s">
        <v>520</v>
      </c>
    </row>
    <row r="78" spans="15:17" x14ac:dyDescent="0.3">
      <c r="O78" s="159" t="s">
        <v>255</v>
      </c>
      <c r="P78" s="57" t="s">
        <v>521</v>
      </c>
      <c r="Q78" s="162">
        <v>15.5</v>
      </c>
    </row>
    <row r="79" spans="15:17" x14ac:dyDescent="0.3">
      <c r="O79" s="159" t="s">
        <v>304</v>
      </c>
      <c r="P79" s="57" t="s">
        <v>386</v>
      </c>
      <c r="Q79" s="161" t="s">
        <v>522</v>
      </c>
    </row>
    <row r="80" spans="15:17" x14ac:dyDescent="0.3">
      <c r="O80" s="159" t="s">
        <v>234</v>
      </c>
      <c r="P80" s="57" t="s">
        <v>420</v>
      </c>
      <c r="Q80" s="162">
        <v>11.2</v>
      </c>
    </row>
    <row r="81" spans="15:17" x14ac:dyDescent="0.3">
      <c r="O81" s="159" t="s">
        <v>125</v>
      </c>
      <c r="P81" s="57" t="s">
        <v>338</v>
      </c>
      <c r="Q81" s="161" t="s">
        <v>489</v>
      </c>
    </row>
    <row r="82" spans="15:17" x14ac:dyDescent="0.3">
      <c r="O82" s="159" t="s">
        <v>301</v>
      </c>
      <c r="P82" s="57" t="s">
        <v>523</v>
      </c>
      <c r="Q82" s="161" t="s">
        <v>524</v>
      </c>
    </row>
    <row r="83" spans="15:17" x14ac:dyDescent="0.3">
      <c r="O83" s="159" t="s">
        <v>286</v>
      </c>
      <c r="P83" s="57" t="s">
        <v>387</v>
      </c>
      <c r="Q83" s="162">
        <v>7.5</v>
      </c>
    </row>
    <row r="84" spans="15:17" x14ac:dyDescent="0.3">
      <c r="O84" s="159" t="s">
        <v>313</v>
      </c>
      <c r="P84" s="57" t="s">
        <v>422</v>
      </c>
      <c r="Q84" s="161" t="s">
        <v>505</v>
      </c>
    </row>
    <row r="85" spans="15:17" x14ac:dyDescent="0.3">
      <c r="O85" s="159" t="s">
        <v>525</v>
      </c>
      <c r="P85" s="57" t="s">
        <v>526</v>
      </c>
      <c r="Q85" s="164">
        <v>26</v>
      </c>
    </row>
    <row r="86" spans="15:17" x14ac:dyDescent="0.3">
      <c r="O86" s="159" t="s">
        <v>527</v>
      </c>
      <c r="P86" s="57" t="s">
        <v>528</v>
      </c>
      <c r="Q86" s="164">
        <v>20.100000000000001</v>
      </c>
    </row>
    <row r="87" spans="15:17" x14ac:dyDescent="0.3">
      <c r="O87" s="159" t="s">
        <v>529</v>
      </c>
      <c r="P87" s="57" t="s">
        <v>530</v>
      </c>
      <c r="Q87" s="162">
        <v>9.6</v>
      </c>
    </row>
    <row r="88" spans="15:17" x14ac:dyDescent="0.3">
      <c r="O88" s="159" t="s">
        <v>43</v>
      </c>
      <c r="P88" s="57" t="s">
        <v>388</v>
      </c>
      <c r="Q88" s="162">
        <v>10.1</v>
      </c>
    </row>
    <row r="89" spans="15:17" x14ac:dyDescent="0.3">
      <c r="O89" s="159" t="s">
        <v>531</v>
      </c>
      <c r="P89" s="57" t="s">
        <v>532</v>
      </c>
      <c r="Q89" s="162">
        <v>8</v>
      </c>
    </row>
    <row r="90" spans="15:17" x14ac:dyDescent="0.3">
      <c r="O90" s="159" t="s">
        <v>123</v>
      </c>
      <c r="P90" s="57" t="s">
        <v>389</v>
      </c>
      <c r="Q90" s="162">
        <v>10.8</v>
      </c>
    </row>
    <row r="91" spans="15:17" x14ac:dyDescent="0.3">
      <c r="O91" s="159" t="s">
        <v>292</v>
      </c>
      <c r="P91" s="57" t="s">
        <v>424</v>
      </c>
      <c r="Q91" s="162">
        <v>5.5</v>
      </c>
    </row>
    <row r="92" spans="15:17" x14ac:dyDescent="0.3">
      <c r="O92" s="159" t="s">
        <v>132</v>
      </c>
      <c r="P92" s="57" t="s">
        <v>361</v>
      </c>
      <c r="Q92" s="161" t="s">
        <v>487</v>
      </c>
    </row>
    <row r="93" spans="15:17" x14ac:dyDescent="0.3">
      <c r="O93" s="159" t="s">
        <v>198</v>
      </c>
      <c r="P93" s="57" t="s">
        <v>362</v>
      </c>
      <c r="Q93" s="161" t="s">
        <v>488</v>
      </c>
    </row>
    <row r="94" spans="15:17" x14ac:dyDescent="0.3">
      <c r="O94" s="159" t="s">
        <v>312</v>
      </c>
      <c r="P94" s="57" t="s">
        <v>533</v>
      </c>
      <c r="Q94" s="162">
        <v>34.6</v>
      </c>
    </row>
    <row r="95" spans="15:17" x14ac:dyDescent="0.3">
      <c r="O95" s="159" t="s">
        <v>202</v>
      </c>
      <c r="P95" s="57" t="s">
        <v>425</v>
      </c>
      <c r="Q95" s="161" t="s">
        <v>489</v>
      </c>
    </row>
    <row r="96" spans="15:17" x14ac:dyDescent="0.3">
      <c r="O96" s="159" t="s">
        <v>240</v>
      </c>
      <c r="P96" s="57" t="s">
        <v>391</v>
      </c>
      <c r="Q96" s="161" t="s">
        <v>534</v>
      </c>
    </row>
    <row r="97" spans="15:17" x14ac:dyDescent="0.3">
      <c r="O97" s="159" t="s">
        <v>310</v>
      </c>
      <c r="P97" s="57" t="s">
        <v>535</v>
      </c>
      <c r="Q97" s="161" t="s">
        <v>477</v>
      </c>
    </row>
    <row r="98" spans="15:17" x14ac:dyDescent="0.3">
      <c r="O98" s="159" t="s">
        <v>254</v>
      </c>
      <c r="P98" s="57" t="s">
        <v>393</v>
      </c>
      <c r="Q98" s="162">
        <v>12.2</v>
      </c>
    </row>
    <row r="99" spans="15:17" x14ac:dyDescent="0.3">
      <c r="O99" s="159" t="s">
        <v>246</v>
      </c>
      <c r="P99" s="57" t="s">
        <v>427</v>
      </c>
      <c r="Q99" s="161" t="s">
        <v>536</v>
      </c>
    </row>
    <row r="100" spans="15:17" x14ac:dyDescent="0.3">
      <c r="O100" s="159" t="s">
        <v>139</v>
      </c>
      <c r="P100" s="57" t="s">
        <v>364</v>
      </c>
      <c r="Q100" s="161" t="s">
        <v>465</v>
      </c>
    </row>
    <row r="101" spans="15:17" x14ac:dyDescent="0.3">
      <c r="O101" s="159" t="s">
        <v>434</v>
      </c>
      <c r="P101" s="57" t="s">
        <v>435</v>
      </c>
      <c r="Q101" s="162">
        <v>10.8</v>
      </c>
    </row>
    <row r="102" spans="15:17" x14ac:dyDescent="0.3">
      <c r="O102" s="159" t="s">
        <v>146</v>
      </c>
      <c r="P102" s="57" t="s">
        <v>365</v>
      </c>
      <c r="Q102" s="161" t="s">
        <v>537</v>
      </c>
    </row>
    <row r="103" spans="15:17" x14ac:dyDescent="0.3">
      <c r="O103" s="159" t="s">
        <v>242</v>
      </c>
      <c r="P103" s="57" t="s">
        <v>538</v>
      </c>
      <c r="Q103" s="161" t="s">
        <v>539</v>
      </c>
    </row>
    <row r="104" spans="15:17" x14ac:dyDescent="0.3">
      <c r="O104" s="159" t="s">
        <v>135</v>
      </c>
      <c r="P104" s="57" t="s">
        <v>366</v>
      </c>
      <c r="Q104" s="161" t="s">
        <v>537</v>
      </c>
    </row>
    <row r="105" spans="15:17" x14ac:dyDescent="0.3">
      <c r="O105" s="159" t="s">
        <v>204</v>
      </c>
      <c r="P105" s="57" t="s">
        <v>340</v>
      </c>
      <c r="Q105" s="161" t="s">
        <v>488</v>
      </c>
    </row>
    <row r="106" spans="15:17" x14ac:dyDescent="0.3">
      <c r="O106" s="159" t="s">
        <v>237</v>
      </c>
      <c r="P106" s="57" t="s">
        <v>540</v>
      </c>
      <c r="Q106" s="161">
        <v>19</v>
      </c>
    </row>
    <row r="107" spans="15:17" x14ac:dyDescent="0.3">
      <c r="O107" s="159" t="s">
        <v>243</v>
      </c>
      <c r="P107" s="57" t="s">
        <v>431</v>
      </c>
      <c r="Q107" s="161" t="s">
        <v>541</v>
      </c>
    </row>
    <row r="108" spans="15:17" x14ac:dyDescent="0.3">
      <c r="O108" s="159" t="s">
        <v>296</v>
      </c>
      <c r="P108" s="57" t="s">
        <v>542</v>
      </c>
      <c r="Q108" s="161" t="s">
        <v>543</v>
      </c>
    </row>
    <row r="109" spans="15:17" x14ac:dyDescent="0.3">
      <c r="O109" s="159" t="s">
        <v>322</v>
      </c>
      <c r="P109" s="57" t="s">
        <v>544</v>
      </c>
      <c r="Q109" s="161">
        <v>6.74</v>
      </c>
    </row>
    <row r="110" spans="15:17" x14ac:dyDescent="0.3">
      <c r="O110" s="159" t="s">
        <v>207</v>
      </c>
      <c r="P110" s="57" t="s">
        <v>432</v>
      </c>
      <c r="Q110" s="161" t="s">
        <v>505</v>
      </c>
    </row>
    <row r="111" spans="15:17" x14ac:dyDescent="0.3">
      <c r="O111" s="159" t="s">
        <v>545</v>
      </c>
      <c r="P111" s="57" t="s">
        <v>546</v>
      </c>
      <c r="Q111" s="161" t="s">
        <v>547</v>
      </c>
    </row>
    <row r="112" spans="15:17" x14ac:dyDescent="0.3">
      <c r="O112" s="159" t="s">
        <v>262</v>
      </c>
      <c r="P112" s="57" t="s">
        <v>433</v>
      </c>
      <c r="Q112" s="162">
        <v>29.9</v>
      </c>
    </row>
    <row r="113" spans="15:17" x14ac:dyDescent="0.3">
      <c r="O113" s="159" t="s">
        <v>267</v>
      </c>
      <c r="P113" s="57" t="s">
        <v>548</v>
      </c>
      <c r="Q113" s="161" t="s">
        <v>549</v>
      </c>
    </row>
    <row r="114" spans="15:17" x14ac:dyDescent="0.3">
      <c r="O114" s="159" t="s">
        <v>128</v>
      </c>
      <c r="P114" s="57" t="s">
        <v>407</v>
      </c>
      <c r="Q114" s="161" t="s">
        <v>550</v>
      </c>
    </row>
    <row r="115" spans="15:17" x14ac:dyDescent="0.3">
      <c r="O115" s="159" t="s">
        <v>208</v>
      </c>
      <c r="P115" s="57" t="s">
        <v>368</v>
      </c>
      <c r="Q115" s="161" t="s">
        <v>488</v>
      </c>
    </row>
    <row r="116" spans="15:17" x14ac:dyDescent="0.3">
      <c r="O116" s="159" t="s">
        <v>209</v>
      </c>
      <c r="P116" s="57" t="s">
        <v>428</v>
      </c>
      <c r="Q116" s="161" t="s">
        <v>551</v>
      </c>
    </row>
    <row r="117" spans="15:17" x14ac:dyDescent="0.3">
      <c r="O117" s="159" t="s">
        <v>256</v>
      </c>
      <c r="P117" s="57" t="s">
        <v>405</v>
      </c>
      <c r="Q117" s="161" t="s">
        <v>552</v>
      </c>
    </row>
    <row r="118" spans="15:17" x14ac:dyDescent="0.3">
      <c r="O118" s="159" t="s">
        <v>553</v>
      </c>
      <c r="P118" s="57" t="s">
        <v>397</v>
      </c>
      <c r="Q118" s="162">
        <v>2.8</v>
      </c>
    </row>
    <row r="119" spans="15:17" x14ac:dyDescent="0.3">
      <c r="O119" s="159" t="s">
        <v>300</v>
      </c>
      <c r="P119" s="57" t="s">
        <v>554</v>
      </c>
      <c r="Q119" s="161" t="s">
        <v>507</v>
      </c>
    </row>
    <row r="120" spans="15:17" x14ac:dyDescent="0.3">
      <c r="O120" s="159" t="s">
        <v>314</v>
      </c>
      <c r="P120" s="57" t="s">
        <v>400</v>
      </c>
      <c r="Q120" s="161" t="s">
        <v>555</v>
      </c>
    </row>
  </sheetData>
  <pageMargins left="0.7" right="0.7" top="0.75" bottom="0.75" header="0.3" footer="0.3"/>
  <ignoredErrors>
    <ignoredError sqref="Q14:Q120" numberStoredAsText="1"/>
  </ignoredErrors>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B29F4-C3DE-4229-BF08-E8859FA24625}">
  <sheetPr>
    <tabColor theme="8" tint="0.59999389629810485"/>
  </sheetPr>
  <dimension ref="P2:Z4"/>
  <sheetViews>
    <sheetView zoomScale="86" zoomScaleNormal="86" workbookViewId="0">
      <selection activeCell="A52" sqref="A52"/>
    </sheetView>
  </sheetViews>
  <sheetFormatPr defaultRowHeight="14.4" x14ac:dyDescent="0.3"/>
  <cols>
    <col min="16" max="16" width="14.77734375" customWidth="1"/>
  </cols>
  <sheetData>
    <row r="2" spans="16:26" x14ac:dyDescent="0.3">
      <c r="P2" s="61"/>
      <c r="Q2" s="165" t="s">
        <v>29</v>
      </c>
      <c r="R2" s="165" t="s">
        <v>95</v>
      </c>
      <c r="S2" s="165" t="s">
        <v>29</v>
      </c>
      <c r="T2" s="165" t="s">
        <v>95</v>
      </c>
      <c r="U2" s="165" t="s">
        <v>29</v>
      </c>
      <c r="V2" s="165" t="s">
        <v>95</v>
      </c>
      <c r="W2" s="165" t="s">
        <v>29</v>
      </c>
      <c r="X2" s="165" t="s">
        <v>95</v>
      </c>
      <c r="Y2" s="165" t="s">
        <v>29</v>
      </c>
      <c r="Z2" s="165" t="s">
        <v>95</v>
      </c>
    </row>
    <row r="3" spans="16:26" ht="32.4" customHeight="1" x14ac:dyDescent="0.3">
      <c r="P3" s="61"/>
      <c r="Q3" s="254" t="s">
        <v>557</v>
      </c>
      <c r="R3" s="254"/>
      <c r="S3" s="254" t="s">
        <v>558</v>
      </c>
      <c r="T3" s="254"/>
      <c r="U3" s="254" t="s">
        <v>559</v>
      </c>
      <c r="V3" s="254"/>
      <c r="W3" s="254" t="s">
        <v>560</v>
      </c>
      <c r="X3" s="254"/>
      <c r="Y3" s="254" t="s">
        <v>561</v>
      </c>
      <c r="Z3" s="254"/>
    </row>
    <row r="4" spans="16:26" x14ac:dyDescent="0.3">
      <c r="P4" s="61" t="s">
        <v>562</v>
      </c>
      <c r="Q4" s="61">
        <v>25.1</v>
      </c>
      <c r="R4" s="61">
        <v>16.7</v>
      </c>
      <c r="S4" s="61">
        <v>21.1</v>
      </c>
      <c r="T4" s="61">
        <v>13.4</v>
      </c>
      <c r="U4" s="61">
        <v>19.8</v>
      </c>
      <c r="V4" s="61">
        <v>13.2</v>
      </c>
      <c r="W4" s="61">
        <v>15.8</v>
      </c>
      <c r="X4" s="61">
        <v>8.3000000000000007</v>
      </c>
      <c r="Y4" s="61">
        <v>11.1</v>
      </c>
      <c r="Z4" s="61">
        <v>5.6</v>
      </c>
    </row>
  </sheetData>
  <mergeCells count="5">
    <mergeCell ref="Q3:R3"/>
    <mergeCell ref="S3:T3"/>
    <mergeCell ref="U3:V3"/>
    <mergeCell ref="W3:X3"/>
    <mergeCell ref="Y3:Z3"/>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97731-B92E-4DF1-BD90-0F7170E875E1}">
  <sheetPr>
    <tabColor theme="8" tint="0.59999389629810485"/>
  </sheetPr>
  <dimension ref="L2:S11"/>
  <sheetViews>
    <sheetView topLeftCell="A4" workbookViewId="0">
      <selection activeCell="A52" sqref="A52"/>
    </sheetView>
  </sheetViews>
  <sheetFormatPr defaultRowHeight="14.4" x14ac:dyDescent="0.3"/>
  <cols>
    <col min="12" max="12" width="27.5546875" customWidth="1"/>
  </cols>
  <sheetData>
    <row r="2" spans="12:19" x14ac:dyDescent="0.3">
      <c r="L2" s="66" t="s">
        <v>24</v>
      </c>
      <c r="M2" s="166">
        <v>1990</v>
      </c>
      <c r="N2" s="166">
        <v>1995</v>
      </c>
      <c r="O2" s="166">
        <v>2000</v>
      </c>
      <c r="P2" s="166">
        <v>2005</v>
      </c>
      <c r="Q2" s="166">
        <v>2010</v>
      </c>
      <c r="R2" s="166">
        <v>2015</v>
      </c>
      <c r="S2" s="166">
        <v>2017</v>
      </c>
    </row>
    <row r="3" spans="12:19" x14ac:dyDescent="0.3">
      <c r="L3" s="57" t="s">
        <v>8</v>
      </c>
      <c r="M3" s="62">
        <v>48.3</v>
      </c>
      <c r="N3" s="62">
        <v>48.6</v>
      </c>
      <c r="O3" s="62">
        <v>48.7</v>
      </c>
      <c r="P3" s="62">
        <v>48.4</v>
      </c>
      <c r="Q3" s="62">
        <v>48.3</v>
      </c>
      <c r="R3" s="62">
        <v>48.3</v>
      </c>
      <c r="S3" s="62">
        <v>48.2</v>
      </c>
    </row>
    <row r="4" spans="12:19" x14ac:dyDescent="0.3">
      <c r="L4" s="57" t="s">
        <v>11</v>
      </c>
      <c r="M4" s="62">
        <v>47.081698967398331</v>
      </c>
      <c r="N4" s="62">
        <v>47.369611700731411</v>
      </c>
      <c r="O4" s="62">
        <v>47.736168225056232</v>
      </c>
      <c r="P4" s="62">
        <v>47.209397445815732</v>
      </c>
      <c r="Q4" s="62">
        <v>47.419422137771484</v>
      </c>
      <c r="R4" s="62">
        <v>47.118917776683766</v>
      </c>
      <c r="S4" s="62">
        <v>47.107587135629785</v>
      </c>
    </row>
    <row r="5" spans="12:19" x14ac:dyDescent="0.3">
      <c r="L5" s="57" t="s">
        <v>563</v>
      </c>
      <c r="M5" s="62">
        <v>44.653799026399646</v>
      </c>
      <c r="N5" s="62">
        <v>45.060733846061105</v>
      </c>
      <c r="O5" s="62">
        <v>45.718486599213676</v>
      </c>
      <c r="P5" s="62">
        <v>46.220055962710127</v>
      </c>
      <c r="Q5" s="62">
        <v>46.550804309753232</v>
      </c>
      <c r="R5" s="62">
        <v>46.302262167167257</v>
      </c>
      <c r="S5" s="62">
        <v>46.290334559637031</v>
      </c>
    </row>
    <row r="6" spans="12:19" x14ac:dyDescent="0.3">
      <c r="L6" s="57" t="s">
        <v>35</v>
      </c>
      <c r="M6" s="62">
        <v>44.628145290848522</v>
      </c>
      <c r="N6" s="62">
        <v>44.776961142424611</v>
      </c>
      <c r="O6" s="62">
        <v>44.48390504046683</v>
      </c>
      <c r="P6" s="62">
        <v>43.42229059627234</v>
      </c>
      <c r="Q6" s="62">
        <v>43.047190670951316</v>
      </c>
      <c r="R6" s="62">
        <v>43.476727880247608</v>
      </c>
      <c r="S6" s="62">
        <v>43.475650158441312</v>
      </c>
    </row>
    <row r="7" spans="12:19" x14ac:dyDescent="0.3">
      <c r="L7" s="57" t="s">
        <v>12</v>
      </c>
      <c r="M7" s="62">
        <v>49.749846317977287</v>
      </c>
      <c r="N7" s="62">
        <v>49.961805760591176</v>
      </c>
      <c r="O7" s="62">
        <v>50.118619554376409</v>
      </c>
      <c r="P7" s="62">
        <v>50.186773838094332</v>
      </c>
      <c r="Q7" s="62">
        <v>50.088490829883156</v>
      </c>
      <c r="R7" s="62">
        <v>50.108504299693955</v>
      </c>
      <c r="S7" s="62">
        <v>50.106141320803808</v>
      </c>
    </row>
    <row r="8" spans="12:19" x14ac:dyDescent="0.3">
      <c r="L8" s="57" t="s">
        <v>63</v>
      </c>
      <c r="M8" s="62">
        <v>51.356802613665742</v>
      </c>
      <c r="N8" s="62">
        <v>51.48155244186605</v>
      </c>
      <c r="O8" s="62">
        <v>51.552155415065791</v>
      </c>
      <c r="P8" s="62">
        <v>51.350842848831526</v>
      </c>
      <c r="Q8" s="62">
        <v>51.422864258245241</v>
      </c>
      <c r="R8" s="62">
        <v>51.493784073971916</v>
      </c>
      <c r="S8" s="62">
        <v>51.377758537384764</v>
      </c>
    </row>
    <row r="9" spans="12:19" x14ac:dyDescent="0.3">
      <c r="L9" s="57" t="s">
        <v>93</v>
      </c>
      <c r="M9" s="62">
        <v>47.998458263721908</v>
      </c>
      <c r="N9" s="62">
        <v>48.481959609644676</v>
      </c>
      <c r="O9" s="62">
        <v>48.68026617359267</v>
      </c>
      <c r="P9" s="62">
        <v>47.196654741871413</v>
      </c>
      <c r="Q9" s="62">
        <v>46.567747970412363</v>
      </c>
      <c r="R9" s="62">
        <v>46.539023333816914</v>
      </c>
      <c r="S9" s="62">
        <v>46.53839812075099</v>
      </c>
    </row>
    <row r="10" spans="12:19" x14ac:dyDescent="0.3">
      <c r="L10" s="57" t="s">
        <v>65</v>
      </c>
      <c r="M10" s="62">
        <v>49.006206614772438</v>
      </c>
      <c r="N10" s="62">
        <v>49.386667842285767</v>
      </c>
      <c r="O10" s="62">
        <v>48.725574082508452</v>
      </c>
      <c r="P10" s="62">
        <v>48.524659555553576</v>
      </c>
      <c r="Q10" s="62">
        <v>47.315300581751288</v>
      </c>
      <c r="R10" s="62">
        <v>47.364869263766181</v>
      </c>
      <c r="S10" s="62">
        <v>47.417623576623782</v>
      </c>
    </row>
    <row r="11" spans="12:19" x14ac:dyDescent="0.3">
      <c r="L11" s="57" t="s">
        <v>37</v>
      </c>
      <c r="M11" s="62">
        <v>49.627355091903894</v>
      </c>
      <c r="N11" s="62">
        <v>50.231372344626415</v>
      </c>
      <c r="O11" s="62">
        <v>50.735003510354161</v>
      </c>
      <c r="P11" s="62">
        <v>50.934558347660328</v>
      </c>
      <c r="Q11" s="62">
        <v>50.939818904595626</v>
      </c>
      <c r="R11" s="62">
        <v>51.261315420248366</v>
      </c>
      <c r="S11" s="62">
        <v>51.363284198375794</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3820A-B574-42BF-9FDC-6F9FAF4724B7}">
  <sheetPr>
    <tabColor theme="8" tint="0.59999389629810485"/>
  </sheetPr>
  <dimension ref="N2:P47"/>
  <sheetViews>
    <sheetView workbookViewId="0">
      <selection activeCell="O4" sqref="O4"/>
    </sheetView>
  </sheetViews>
  <sheetFormatPr defaultRowHeight="14.4" x14ac:dyDescent="0.3"/>
  <cols>
    <col min="14" max="14" width="16.109375" customWidth="1"/>
    <col min="15" max="15" width="17.88671875" customWidth="1"/>
    <col min="16" max="16" width="14.77734375" customWidth="1"/>
  </cols>
  <sheetData>
    <row r="2" spans="14:16" ht="63" customHeight="1" x14ac:dyDescent="0.3">
      <c r="N2" s="147" t="s">
        <v>153</v>
      </c>
      <c r="O2" s="147" t="s">
        <v>27</v>
      </c>
      <c r="P2" s="167" t="s">
        <v>564</v>
      </c>
    </row>
    <row r="3" spans="14:16" x14ac:dyDescent="0.3">
      <c r="N3" s="57" t="s">
        <v>161</v>
      </c>
      <c r="O3" s="57" t="s">
        <v>63</v>
      </c>
      <c r="P3" s="62">
        <v>69.7</v>
      </c>
    </row>
    <row r="4" spans="14:16" x14ac:dyDescent="0.3">
      <c r="N4" s="57" t="s">
        <v>143</v>
      </c>
      <c r="O4" s="57" t="s">
        <v>63</v>
      </c>
      <c r="P4" s="62">
        <v>55.3</v>
      </c>
    </row>
    <row r="5" spans="14:16" x14ac:dyDescent="0.3">
      <c r="N5" s="57" t="s">
        <v>145</v>
      </c>
      <c r="O5" s="57" t="s">
        <v>37</v>
      </c>
      <c r="P5" s="62">
        <v>64.393939393939391</v>
      </c>
    </row>
    <row r="6" spans="14:16" x14ac:dyDescent="0.3">
      <c r="N6" s="57" t="s">
        <v>166</v>
      </c>
      <c r="O6" s="57" t="s">
        <v>63</v>
      </c>
      <c r="P6" s="62">
        <v>74.242424242424249</v>
      </c>
    </row>
    <row r="7" spans="14:16" x14ac:dyDescent="0.3">
      <c r="N7" s="57" t="s">
        <v>169</v>
      </c>
      <c r="O7" s="57" t="s">
        <v>63</v>
      </c>
      <c r="P7" s="62">
        <v>56.81818181818182</v>
      </c>
    </row>
    <row r="8" spans="14:16" x14ac:dyDescent="0.3">
      <c r="N8" s="57" t="s">
        <v>265</v>
      </c>
      <c r="O8" s="57" t="s">
        <v>63</v>
      </c>
      <c r="P8" s="62">
        <v>58.333333333333329</v>
      </c>
    </row>
    <row r="9" spans="14:16" x14ac:dyDescent="0.3">
      <c r="N9" s="57" t="s">
        <v>149</v>
      </c>
      <c r="O9" s="57" t="s">
        <v>63</v>
      </c>
      <c r="P9" s="62">
        <v>68.181818181818187</v>
      </c>
    </row>
    <row r="10" spans="14:16" x14ac:dyDescent="0.3">
      <c r="N10" s="57" t="s">
        <v>119</v>
      </c>
      <c r="O10" s="57" t="s">
        <v>63</v>
      </c>
      <c r="P10" s="62">
        <v>35.606060606060602</v>
      </c>
    </row>
    <row r="11" spans="14:16" x14ac:dyDescent="0.3">
      <c r="N11" s="57" t="s">
        <v>319</v>
      </c>
      <c r="O11" s="57" t="s">
        <v>35</v>
      </c>
      <c r="P11" s="62">
        <v>27.3</v>
      </c>
    </row>
    <row r="12" spans="14:16" x14ac:dyDescent="0.3">
      <c r="N12" s="57" t="s">
        <v>150</v>
      </c>
      <c r="O12" s="57" t="s">
        <v>63</v>
      </c>
      <c r="P12" s="62">
        <v>63.636363636363626</v>
      </c>
    </row>
    <row r="13" spans="14:16" x14ac:dyDescent="0.3">
      <c r="N13" s="57" t="s">
        <v>137</v>
      </c>
      <c r="O13" s="57" t="s">
        <v>63</v>
      </c>
      <c r="P13" s="62">
        <v>47.727272727272727</v>
      </c>
    </row>
    <row r="14" spans="14:16" x14ac:dyDescent="0.3">
      <c r="N14" s="57" t="s">
        <v>118</v>
      </c>
      <c r="O14" s="57" t="s">
        <v>63</v>
      </c>
      <c r="P14" s="62">
        <v>50</v>
      </c>
    </row>
    <row r="15" spans="14:16" x14ac:dyDescent="0.3">
      <c r="N15" s="57" t="s">
        <v>130</v>
      </c>
      <c r="O15" s="57" t="s">
        <v>63</v>
      </c>
      <c r="P15" s="62">
        <v>62.121212121212125</v>
      </c>
    </row>
    <row r="16" spans="14:16" x14ac:dyDescent="0.3">
      <c r="N16" s="57" t="s">
        <v>135</v>
      </c>
      <c r="O16" s="57" t="s">
        <v>63</v>
      </c>
      <c r="P16" s="62">
        <v>86.36363636363636</v>
      </c>
    </row>
    <row r="17" spans="14:16" x14ac:dyDescent="0.3">
      <c r="N17" s="57" t="s">
        <v>121</v>
      </c>
      <c r="O17" s="57" t="s">
        <v>63</v>
      </c>
      <c r="P17" s="62">
        <v>57.575757575757571</v>
      </c>
    </row>
    <row r="18" spans="14:16" x14ac:dyDescent="0.3">
      <c r="N18" s="57" t="s">
        <v>136</v>
      </c>
      <c r="O18" s="57" t="s">
        <v>63</v>
      </c>
      <c r="P18" s="62">
        <v>52.272727272727273</v>
      </c>
    </row>
    <row r="19" spans="14:16" x14ac:dyDescent="0.3">
      <c r="N19" s="57" t="s">
        <v>134</v>
      </c>
      <c r="O19" s="57" t="s">
        <v>63</v>
      </c>
      <c r="P19" s="62">
        <v>51.515151515151508</v>
      </c>
    </row>
    <row r="20" spans="14:16" x14ac:dyDescent="0.3">
      <c r="N20" s="57" t="s">
        <v>266</v>
      </c>
      <c r="O20" s="57" t="s">
        <v>63</v>
      </c>
      <c r="P20" s="62">
        <v>58.333333333333329</v>
      </c>
    </row>
    <row r="21" spans="14:16" x14ac:dyDescent="0.3">
      <c r="N21" s="57" t="s">
        <v>147</v>
      </c>
      <c r="O21" s="57" t="s">
        <v>63</v>
      </c>
      <c r="P21" s="62">
        <v>58.333333333333329</v>
      </c>
    </row>
    <row r="22" spans="14:16" x14ac:dyDescent="0.3">
      <c r="N22" s="57" t="s">
        <v>138</v>
      </c>
      <c r="O22" s="57" t="s">
        <v>63</v>
      </c>
      <c r="P22" s="62">
        <v>46.969696969696976</v>
      </c>
    </row>
    <row r="23" spans="14:16" x14ac:dyDescent="0.3">
      <c r="N23" s="57" t="s">
        <v>144</v>
      </c>
      <c r="O23" s="57" t="s">
        <v>63</v>
      </c>
      <c r="P23" s="62">
        <v>65.151515151515142</v>
      </c>
    </row>
    <row r="24" spans="14:16" x14ac:dyDescent="0.3">
      <c r="N24" s="57" t="s">
        <v>141</v>
      </c>
      <c r="O24" s="57" t="s">
        <v>63</v>
      </c>
      <c r="P24" s="62">
        <v>75.757575757575765</v>
      </c>
    </row>
    <row r="25" spans="14:16" x14ac:dyDescent="0.3">
      <c r="N25" s="57" t="s">
        <v>182</v>
      </c>
      <c r="O25" s="57" t="s">
        <v>32</v>
      </c>
      <c r="P25" s="62">
        <v>61.363636363636367</v>
      </c>
    </row>
    <row r="26" spans="14:16" x14ac:dyDescent="0.3">
      <c r="N26" s="57" t="s">
        <v>124</v>
      </c>
      <c r="O26" s="57" t="s">
        <v>32</v>
      </c>
      <c r="P26" s="62">
        <v>43.939393939393945</v>
      </c>
    </row>
    <row r="27" spans="14:16" x14ac:dyDescent="0.3">
      <c r="N27" s="57" t="s">
        <v>155</v>
      </c>
      <c r="O27" s="57" t="s">
        <v>63</v>
      </c>
      <c r="P27" s="62">
        <v>46.2</v>
      </c>
    </row>
    <row r="28" spans="14:16" x14ac:dyDescent="0.3">
      <c r="N28" s="57" t="s">
        <v>151</v>
      </c>
      <c r="O28" s="57" t="s">
        <v>63</v>
      </c>
      <c r="P28" s="62">
        <v>74.242424242424235</v>
      </c>
    </row>
    <row r="29" spans="14:16" x14ac:dyDescent="0.3">
      <c r="N29" s="57" t="s">
        <v>186</v>
      </c>
      <c r="O29" s="57" t="s">
        <v>63</v>
      </c>
      <c r="P29" s="62">
        <v>53.030303030303024</v>
      </c>
    </row>
    <row r="30" spans="14:16" x14ac:dyDescent="0.3">
      <c r="N30" s="57" t="s">
        <v>565</v>
      </c>
      <c r="O30" s="57" t="s">
        <v>32</v>
      </c>
      <c r="P30" s="62">
        <v>51.515151515151508</v>
      </c>
    </row>
    <row r="31" spans="14:16" x14ac:dyDescent="0.3">
      <c r="N31" s="57" t="s">
        <v>269</v>
      </c>
      <c r="O31" s="57" t="s">
        <v>63</v>
      </c>
      <c r="P31" s="62">
        <v>33.333333333333336</v>
      </c>
    </row>
    <row r="32" spans="14:16" x14ac:dyDescent="0.3">
      <c r="N32" s="57" t="s">
        <v>211</v>
      </c>
      <c r="O32" s="57" t="s">
        <v>63</v>
      </c>
      <c r="P32" s="62">
        <v>53.030303030303024</v>
      </c>
    </row>
    <row r="33" spans="14:16" x14ac:dyDescent="0.3">
      <c r="N33" s="57" t="s">
        <v>191</v>
      </c>
      <c r="O33" s="57" t="s">
        <v>63</v>
      </c>
      <c r="P33" s="62">
        <v>44.696969696969695</v>
      </c>
    </row>
    <row r="34" spans="14:16" x14ac:dyDescent="0.3">
      <c r="N34" s="57" t="s">
        <v>125</v>
      </c>
      <c r="O34" s="57" t="s">
        <v>63</v>
      </c>
      <c r="P34" s="62">
        <v>51.515151515151508</v>
      </c>
    </row>
    <row r="35" spans="14:16" x14ac:dyDescent="0.3">
      <c r="N35" s="57" t="s">
        <v>131</v>
      </c>
      <c r="O35" s="57" t="s">
        <v>63</v>
      </c>
      <c r="P35" s="62">
        <v>69.696969696969703</v>
      </c>
    </row>
    <row r="36" spans="14:16" x14ac:dyDescent="0.3">
      <c r="N36" s="57" t="s">
        <v>195</v>
      </c>
      <c r="O36" s="57" t="s">
        <v>37</v>
      </c>
      <c r="P36" s="62">
        <v>78.787878787878796</v>
      </c>
    </row>
    <row r="37" spans="14:16" x14ac:dyDescent="0.3">
      <c r="N37" s="57" t="s">
        <v>132</v>
      </c>
      <c r="O37" s="57" t="s">
        <v>63</v>
      </c>
      <c r="P37" s="62">
        <v>53.030303030303024</v>
      </c>
    </row>
    <row r="38" spans="14:16" x14ac:dyDescent="0.3">
      <c r="N38" s="57" t="s">
        <v>198</v>
      </c>
      <c r="O38" s="57" t="s">
        <v>63</v>
      </c>
      <c r="P38" s="62">
        <v>86.36363636363636</v>
      </c>
    </row>
    <row r="39" spans="14:16" x14ac:dyDescent="0.3">
      <c r="N39" s="57" t="s">
        <v>202</v>
      </c>
      <c r="O39" s="57" t="s">
        <v>63</v>
      </c>
      <c r="P39" s="62">
        <v>68.181818181818187</v>
      </c>
    </row>
    <row r="40" spans="14:16" x14ac:dyDescent="0.3">
      <c r="N40" s="57" t="s">
        <v>117</v>
      </c>
      <c r="O40" s="57" t="s">
        <v>63</v>
      </c>
      <c r="P40" s="62">
        <v>47.727272727272727</v>
      </c>
    </row>
    <row r="41" spans="14:16" x14ac:dyDescent="0.3">
      <c r="N41" s="57" t="s">
        <v>127</v>
      </c>
      <c r="O41" s="57" t="s">
        <v>63</v>
      </c>
      <c r="P41" s="62">
        <v>34.848484848484844</v>
      </c>
    </row>
    <row r="42" spans="14:16" x14ac:dyDescent="0.3">
      <c r="N42" s="57" t="s">
        <v>204</v>
      </c>
      <c r="O42" s="57" t="s">
        <v>63</v>
      </c>
      <c r="P42" s="62">
        <v>87.87878787878789</v>
      </c>
    </row>
    <row r="43" spans="14:16" x14ac:dyDescent="0.3">
      <c r="N43" s="57" t="s">
        <v>146</v>
      </c>
      <c r="O43" s="57" t="s">
        <v>63</v>
      </c>
      <c r="P43" s="62">
        <v>78.787878787878782</v>
      </c>
    </row>
    <row r="44" spans="14:16" x14ac:dyDescent="0.3">
      <c r="N44" s="57" t="s">
        <v>139</v>
      </c>
      <c r="O44" s="57" t="s">
        <v>63</v>
      </c>
      <c r="P44" s="62">
        <v>45.454545454545453</v>
      </c>
    </row>
    <row r="45" spans="14:16" x14ac:dyDescent="0.3">
      <c r="N45" s="57" t="s">
        <v>207</v>
      </c>
      <c r="O45" s="57" t="s">
        <v>35</v>
      </c>
      <c r="P45" s="62">
        <v>62.121212121212118</v>
      </c>
    </row>
    <row r="46" spans="14:16" x14ac:dyDescent="0.3">
      <c r="N46" s="57" t="s">
        <v>116</v>
      </c>
      <c r="O46" s="57" t="s">
        <v>63</v>
      </c>
      <c r="P46" s="62">
        <v>43.939393939393938</v>
      </c>
    </row>
    <row r="47" spans="14:16" x14ac:dyDescent="0.3">
      <c r="N47" s="57" t="s">
        <v>148</v>
      </c>
      <c r="O47" s="57" t="s">
        <v>63</v>
      </c>
      <c r="P47" s="62">
        <v>58.333333333333329</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6D3BC-EC2F-4394-BB87-FDD416B43F6B}">
  <sheetPr>
    <tabColor theme="8" tint="0.59999389629810485"/>
  </sheetPr>
  <dimension ref="A5:R46"/>
  <sheetViews>
    <sheetView topLeftCell="A25" zoomScale="106" zoomScaleNormal="106" workbookViewId="0">
      <selection activeCell="A39" sqref="A39:I42"/>
    </sheetView>
  </sheetViews>
  <sheetFormatPr defaultRowHeight="14.4" x14ac:dyDescent="0.3"/>
  <cols>
    <col min="19" max="19" width="9" customWidth="1"/>
  </cols>
  <sheetData>
    <row r="5" ht="31.8" customHeight="1" x14ac:dyDescent="0.3"/>
    <row r="38" spans="1:18" ht="15" thickBot="1" x14ac:dyDescent="0.35"/>
    <row r="39" spans="1:18" ht="14.4" customHeight="1" x14ac:dyDescent="0.3">
      <c r="A39" s="255" t="s">
        <v>649</v>
      </c>
      <c r="B39" s="256"/>
      <c r="C39" s="256"/>
      <c r="D39" s="256"/>
      <c r="E39" s="256"/>
      <c r="F39" s="256"/>
      <c r="G39" s="256"/>
      <c r="H39" s="256"/>
      <c r="I39" s="257"/>
    </row>
    <row r="40" spans="1:18" x14ac:dyDescent="0.3">
      <c r="A40" s="258"/>
      <c r="B40" s="259"/>
      <c r="C40" s="259"/>
      <c r="D40" s="259"/>
      <c r="E40" s="259"/>
      <c r="F40" s="259"/>
      <c r="G40" s="259"/>
      <c r="H40" s="259"/>
      <c r="I40" s="260"/>
    </row>
    <row r="41" spans="1:18" x14ac:dyDescent="0.3">
      <c r="A41" s="258"/>
      <c r="B41" s="259"/>
      <c r="C41" s="259"/>
      <c r="D41" s="259"/>
      <c r="E41" s="259"/>
      <c r="F41" s="259"/>
      <c r="G41" s="259"/>
      <c r="H41" s="259"/>
      <c r="I41" s="260"/>
    </row>
    <row r="42" spans="1:18" ht="14.4" customHeight="1" thickBot="1" x14ac:dyDescent="0.35">
      <c r="A42" s="261"/>
      <c r="B42" s="262"/>
      <c r="C42" s="262"/>
      <c r="D42" s="262"/>
      <c r="E42" s="262"/>
      <c r="F42" s="262"/>
      <c r="G42" s="262"/>
      <c r="H42" s="262"/>
      <c r="I42" s="263"/>
      <c r="J42" s="198"/>
      <c r="K42" s="198"/>
      <c r="L42" s="198"/>
      <c r="M42" s="198"/>
      <c r="N42" s="198"/>
      <c r="O42" s="198"/>
      <c r="P42" s="198"/>
      <c r="Q42" s="198"/>
      <c r="R42" s="198"/>
    </row>
    <row r="43" spans="1:18" ht="37.799999999999997" customHeight="1" x14ac:dyDescent="0.3">
      <c r="A43" s="197"/>
      <c r="B43" s="197"/>
      <c r="C43" s="197"/>
      <c r="D43" s="197"/>
      <c r="E43" s="197"/>
      <c r="F43" s="197"/>
      <c r="G43" s="197"/>
      <c r="H43" s="197"/>
      <c r="I43" s="197"/>
      <c r="J43" s="198"/>
      <c r="K43" s="198"/>
      <c r="L43" s="198"/>
      <c r="M43" s="198"/>
      <c r="N43" s="198"/>
      <c r="O43" s="198"/>
      <c r="P43" s="198"/>
      <c r="Q43" s="198"/>
      <c r="R43" s="198"/>
    </row>
    <row r="44" spans="1:18" x14ac:dyDescent="0.3">
      <c r="J44" s="197"/>
      <c r="K44" s="197"/>
      <c r="L44" s="197"/>
      <c r="M44" s="197"/>
      <c r="N44" s="197"/>
      <c r="O44" s="197"/>
      <c r="P44" s="197"/>
      <c r="Q44" s="197"/>
      <c r="R44" s="197"/>
    </row>
    <row r="45" spans="1:18" x14ac:dyDescent="0.3">
      <c r="J45" s="197"/>
      <c r="K45" s="197"/>
      <c r="L45" s="197"/>
      <c r="M45" s="197"/>
      <c r="N45" s="197"/>
      <c r="O45" s="197"/>
      <c r="P45" s="197"/>
      <c r="Q45" s="197"/>
      <c r="R45" s="197"/>
    </row>
    <row r="46" spans="1:18" x14ac:dyDescent="0.3">
      <c r="J46" s="197"/>
      <c r="K46" s="197"/>
      <c r="L46" s="197"/>
      <c r="M46" s="197"/>
      <c r="N46" s="197"/>
      <c r="O46" s="197"/>
      <c r="P46" s="197"/>
      <c r="Q46" s="197"/>
      <c r="R46" s="197"/>
    </row>
  </sheetData>
  <mergeCells count="1">
    <mergeCell ref="A39:I42"/>
  </mergeCells>
  <conditionalFormatting sqref="A39">
    <cfRule type="cellIs" dxfId="5" priority="4" operator="between">
      <formula>50</formula>
      <formula>99</formula>
    </cfRule>
    <cfRule type="cellIs" dxfId="4" priority="5" operator="between">
      <formula>0</formula>
      <formula>49</formula>
    </cfRule>
    <cfRule type="cellIs" dxfId="3" priority="6" operator="equal">
      <formula>100</formula>
    </cfRule>
  </conditionalFormatting>
  <conditionalFormatting sqref="J42">
    <cfRule type="cellIs" dxfId="2" priority="1" operator="between">
      <formula>50</formula>
      <formula>99</formula>
    </cfRule>
    <cfRule type="cellIs" dxfId="1" priority="2" operator="between">
      <formula>0</formula>
      <formula>49</formula>
    </cfRule>
    <cfRule type="cellIs" dxfId="0" priority="3" operator="equal">
      <formula>100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D1C8A-7AB6-4039-93D4-0BE051EE7A15}">
  <sheetPr>
    <tabColor theme="8" tint="0.59999389629810485"/>
  </sheetPr>
  <dimension ref="A1:V29"/>
  <sheetViews>
    <sheetView workbookViewId="0">
      <selection activeCell="M7" sqref="M7"/>
    </sheetView>
  </sheetViews>
  <sheetFormatPr defaultRowHeight="14.4" x14ac:dyDescent="0.3"/>
  <cols>
    <col min="2" max="2" width="11.6640625" customWidth="1"/>
    <col min="3" max="3" width="12.109375" customWidth="1"/>
    <col min="6" max="6" width="11.33203125" customWidth="1"/>
    <col min="7" max="7" width="11.77734375" customWidth="1"/>
    <col min="13" max="13" width="9.88671875" customWidth="1"/>
    <col min="14" max="14" width="11.33203125" customWidth="1"/>
    <col min="15" max="15" width="12.77734375" customWidth="1"/>
    <col min="17" max="17" width="10.109375" customWidth="1"/>
    <col min="18" max="18" width="12.6640625" customWidth="1"/>
    <col min="19" max="19" width="14.6640625" customWidth="1"/>
  </cols>
  <sheetData>
    <row r="1" spans="1:22" x14ac:dyDescent="0.3">
      <c r="A1" s="1"/>
      <c r="M1" s="42"/>
      <c r="N1" s="212" t="s">
        <v>9</v>
      </c>
      <c r="O1" s="213"/>
      <c r="P1" s="214"/>
      <c r="Q1" s="43"/>
      <c r="R1" s="212" t="s">
        <v>10</v>
      </c>
      <c r="S1" s="213"/>
      <c r="T1" s="214"/>
    </row>
    <row r="2" spans="1:22" x14ac:dyDescent="0.3">
      <c r="M2" s="44"/>
      <c r="N2" s="178" t="s">
        <v>0</v>
      </c>
      <c r="O2" s="178" t="s">
        <v>1</v>
      </c>
      <c r="P2" s="46" t="s">
        <v>2</v>
      </c>
      <c r="Q2" s="45"/>
      <c r="R2" s="178" t="s">
        <v>0</v>
      </c>
      <c r="S2" s="178" t="s">
        <v>1</v>
      </c>
      <c r="T2" s="46" t="s">
        <v>2</v>
      </c>
    </row>
    <row r="3" spans="1:22" ht="43.2" x14ac:dyDescent="0.3">
      <c r="M3" s="181" t="s">
        <v>3</v>
      </c>
      <c r="N3" s="179">
        <v>16.600000000000001</v>
      </c>
      <c r="O3" s="179">
        <v>15.1</v>
      </c>
      <c r="P3" s="47">
        <v>11.8</v>
      </c>
      <c r="Q3" s="181" t="s">
        <v>3</v>
      </c>
      <c r="R3" s="179">
        <v>46.4</v>
      </c>
      <c r="S3" s="179">
        <v>42.2</v>
      </c>
      <c r="T3" s="47">
        <v>37.200000000000003</v>
      </c>
    </row>
    <row r="4" spans="1:22" ht="57.6" x14ac:dyDescent="0.3">
      <c r="M4" s="181" t="s">
        <v>4</v>
      </c>
      <c r="N4" s="179">
        <v>20</v>
      </c>
      <c r="O4" s="179">
        <v>16.899999999999999</v>
      </c>
      <c r="P4" s="47">
        <v>7.6</v>
      </c>
      <c r="Q4" s="181" t="s">
        <v>4</v>
      </c>
      <c r="R4" s="179">
        <v>57.9</v>
      </c>
      <c r="S4" s="179">
        <v>47.3</v>
      </c>
      <c r="T4" s="47">
        <v>29.4</v>
      </c>
    </row>
    <row r="5" spans="1:22" ht="61.2" customHeight="1" x14ac:dyDescent="0.3">
      <c r="M5" s="181" t="s">
        <v>5</v>
      </c>
      <c r="N5" s="179">
        <v>5.4</v>
      </c>
      <c r="O5" s="179">
        <v>5.2</v>
      </c>
      <c r="P5" s="47">
        <v>4.4000000000000004</v>
      </c>
      <c r="Q5" s="181" t="s">
        <v>5</v>
      </c>
      <c r="R5" s="179">
        <v>23.5</v>
      </c>
      <c r="S5" s="179">
        <v>25.6</v>
      </c>
      <c r="T5" s="47">
        <v>24.7</v>
      </c>
    </row>
    <row r="6" spans="1:22" ht="74.400000000000006" customHeight="1" x14ac:dyDescent="0.3">
      <c r="M6" s="181" t="s">
        <v>6</v>
      </c>
      <c r="N6" s="179">
        <v>7.9</v>
      </c>
      <c r="O6" s="179">
        <v>4.9000000000000004</v>
      </c>
      <c r="P6" s="47">
        <v>3.5</v>
      </c>
      <c r="Q6" s="181" t="s">
        <v>6</v>
      </c>
      <c r="R6" s="179">
        <v>28.5</v>
      </c>
      <c r="S6" s="179">
        <v>20.8</v>
      </c>
      <c r="T6" s="47">
        <v>17.8</v>
      </c>
      <c r="U6" s="41"/>
      <c r="V6" s="41"/>
    </row>
    <row r="7" spans="1:22" ht="43.2" x14ac:dyDescent="0.3">
      <c r="M7" s="181" t="s">
        <v>7</v>
      </c>
      <c r="N7" s="179">
        <v>3.6</v>
      </c>
      <c r="O7" s="179">
        <v>2.5</v>
      </c>
      <c r="P7" s="47">
        <v>1.8</v>
      </c>
      <c r="Q7" s="181" t="s">
        <v>7</v>
      </c>
      <c r="R7" s="179">
        <v>23.2</v>
      </c>
      <c r="S7" s="179">
        <v>17.7</v>
      </c>
      <c r="T7" s="47">
        <v>15.2</v>
      </c>
      <c r="U7" s="41"/>
      <c r="V7" s="41"/>
    </row>
    <row r="8" spans="1:22" x14ac:dyDescent="0.3">
      <c r="M8" s="182" t="s">
        <v>8</v>
      </c>
      <c r="N8" s="180">
        <v>7.1</v>
      </c>
      <c r="O8" s="180">
        <v>7.5</v>
      </c>
      <c r="P8" s="48">
        <v>5</v>
      </c>
      <c r="Q8" s="182" t="s">
        <v>8</v>
      </c>
      <c r="R8" s="180">
        <v>25</v>
      </c>
      <c r="S8" s="180">
        <v>25.4</v>
      </c>
      <c r="T8" s="48">
        <v>20.8</v>
      </c>
      <c r="U8" s="41"/>
      <c r="V8" s="41"/>
    </row>
    <row r="9" spans="1:22" x14ac:dyDescent="0.3">
      <c r="N9" s="41"/>
      <c r="O9" s="41"/>
      <c r="P9" s="41"/>
      <c r="Q9" s="41"/>
      <c r="R9" s="41"/>
      <c r="S9" s="41"/>
      <c r="T9" s="41"/>
      <c r="U9" s="41"/>
      <c r="V9" s="41"/>
    </row>
    <row r="10" spans="1:22" x14ac:dyDescent="0.3">
      <c r="N10" s="41"/>
      <c r="O10" s="41"/>
      <c r="P10" s="41"/>
      <c r="Q10" s="41"/>
      <c r="R10" s="41"/>
      <c r="S10" s="41"/>
      <c r="T10" s="41"/>
      <c r="U10" s="41"/>
      <c r="V10" s="41"/>
    </row>
    <row r="11" spans="1:22" x14ac:dyDescent="0.3">
      <c r="N11" s="41"/>
      <c r="O11" s="41"/>
      <c r="P11" s="41"/>
      <c r="Q11" s="41"/>
      <c r="R11" s="41"/>
      <c r="S11" s="41"/>
      <c r="T11" s="41"/>
      <c r="U11" s="41"/>
      <c r="V11" s="41"/>
    </row>
    <row r="12" spans="1:22" ht="6" customHeight="1" x14ac:dyDescent="0.3">
      <c r="N12" s="41"/>
      <c r="O12" s="41"/>
      <c r="P12" s="41"/>
      <c r="Q12" s="41"/>
      <c r="R12" s="41"/>
      <c r="S12" s="41"/>
      <c r="T12" s="41"/>
      <c r="U12" s="41"/>
      <c r="V12" s="41"/>
    </row>
    <row r="28" spans="1:1" x14ac:dyDescent="0.3">
      <c r="A28" s="5"/>
    </row>
    <row r="29" spans="1:1" x14ac:dyDescent="0.3">
      <c r="A29" s="6"/>
    </row>
  </sheetData>
  <mergeCells count="2">
    <mergeCell ref="N1:P1"/>
    <mergeCell ref="R1:T1"/>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0873F-8527-46DB-83C8-DB4910F0334C}">
  <sheetPr>
    <tabColor theme="8" tint="0.79998168889431442"/>
  </sheetPr>
  <dimension ref="Q2:R18"/>
  <sheetViews>
    <sheetView workbookViewId="0">
      <selection activeCell="P24" sqref="P24"/>
    </sheetView>
  </sheetViews>
  <sheetFormatPr defaultRowHeight="14.4" x14ac:dyDescent="0.3"/>
  <cols>
    <col min="17" max="17" width="12.33203125" customWidth="1"/>
    <col min="18" max="18" width="12" customWidth="1"/>
  </cols>
  <sheetData>
    <row r="2" spans="17:18" ht="28.8" x14ac:dyDescent="0.3">
      <c r="Q2" s="193" t="s">
        <v>628</v>
      </c>
      <c r="R2" s="193" t="s">
        <v>629</v>
      </c>
    </row>
    <row r="3" spans="17:18" x14ac:dyDescent="0.3">
      <c r="Q3" s="191" t="s">
        <v>630</v>
      </c>
      <c r="R3" s="192">
        <v>6</v>
      </c>
    </row>
    <row r="4" spans="17:18" x14ac:dyDescent="0.3">
      <c r="Q4" s="191" t="s">
        <v>631</v>
      </c>
      <c r="R4" s="192">
        <v>5</v>
      </c>
    </row>
    <row r="5" spans="17:18" x14ac:dyDescent="0.3">
      <c r="Q5" s="191" t="s">
        <v>632</v>
      </c>
      <c r="R5" s="192">
        <v>30</v>
      </c>
    </row>
    <row r="6" spans="17:18" x14ac:dyDescent="0.3">
      <c r="Q6" s="191" t="s">
        <v>633</v>
      </c>
      <c r="R6" s="192">
        <v>25</v>
      </c>
    </row>
    <row r="7" spans="17:18" x14ac:dyDescent="0.3">
      <c r="Q7" s="191" t="s">
        <v>634</v>
      </c>
      <c r="R7" s="192">
        <v>13</v>
      </c>
    </row>
    <row r="8" spans="17:18" x14ac:dyDescent="0.3">
      <c r="Q8" s="191" t="s">
        <v>635</v>
      </c>
      <c r="R8" s="192">
        <v>6</v>
      </c>
    </row>
    <row r="9" spans="17:18" x14ac:dyDescent="0.3">
      <c r="Q9" s="191" t="s">
        <v>636</v>
      </c>
      <c r="R9" s="192">
        <v>12</v>
      </c>
    </row>
    <row r="10" spans="17:18" x14ac:dyDescent="0.3">
      <c r="Q10" s="191" t="s">
        <v>637</v>
      </c>
      <c r="R10" s="192">
        <v>11</v>
      </c>
    </row>
    <row r="11" spans="17:18" x14ac:dyDescent="0.3">
      <c r="Q11" s="191" t="s">
        <v>638</v>
      </c>
      <c r="R11" s="192">
        <v>6</v>
      </c>
    </row>
    <row r="12" spans="17:18" x14ac:dyDescent="0.3">
      <c r="Q12" s="191" t="s">
        <v>639</v>
      </c>
      <c r="R12" s="192">
        <v>6</v>
      </c>
    </row>
    <row r="13" spans="17:18" x14ac:dyDescent="0.3">
      <c r="Q13" s="191" t="s">
        <v>640</v>
      </c>
      <c r="R13" s="192">
        <v>2</v>
      </c>
    </row>
    <row r="14" spans="17:18" x14ac:dyDescent="0.3">
      <c r="Q14" s="191" t="s">
        <v>641</v>
      </c>
      <c r="R14" s="192">
        <v>5</v>
      </c>
    </row>
    <row r="15" spans="17:18" x14ac:dyDescent="0.3">
      <c r="Q15" s="191" t="s">
        <v>642</v>
      </c>
      <c r="R15" s="192">
        <v>1</v>
      </c>
    </row>
    <row r="16" spans="17:18" x14ac:dyDescent="0.3">
      <c r="Q16" s="191" t="s">
        <v>643</v>
      </c>
      <c r="R16" s="192">
        <v>3</v>
      </c>
    </row>
    <row r="17" spans="17:18" x14ac:dyDescent="0.3">
      <c r="Q17" s="191" t="s">
        <v>644</v>
      </c>
      <c r="R17" s="192">
        <v>4</v>
      </c>
    </row>
    <row r="18" spans="17:18" x14ac:dyDescent="0.3">
      <c r="Q18" s="191" t="s">
        <v>645</v>
      </c>
      <c r="R18" s="192">
        <v>20</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D408E-088F-4124-B505-7F9F51165F17}">
  <sheetPr>
    <tabColor theme="8" tint="0.59999389629810485"/>
  </sheetPr>
  <dimension ref="A1:P36"/>
  <sheetViews>
    <sheetView workbookViewId="0">
      <selection activeCell="Q13" sqref="Q13"/>
    </sheetView>
  </sheetViews>
  <sheetFormatPr defaultRowHeight="14.4" x14ac:dyDescent="0.3"/>
  <cols>
    <col min="14" max="14" width="10.6640625" customWidth="1"/>
  </cols>
  <sheetData>
    <row r="1" spans="1:16" x14ac:dyDescent="0.3">
      <c r="A1" s="1"/>
    </row>
    <row r="2" spans="1:16" ht="16.2" thickBot="1" x14ac:dyDescent="0.35">
      <c r="A2" s="30"/>
      <c r="N2" s="49" t="s">
        <v>27</v>
      </c>
      <c r="O2" s="49" t="s">
        <v>28</v>
      </c>
      <c r="P2" s="49" t="s">
        <v>29</v>
      </c>
    </row>
    <row r="3" spans="1:16" ht="15.6" customHeight="1" x14ac:dyDescent="0.3">
      <c r="N3" s="217" t="s">
        <v>37</v>
      </c>
      <c r="O3" s="8" t="s">
        <v>71</v>
      </c>
      <c r="P3" s="12">
        <v>4.4000000000000004</v>
      </c>
    </row>
    <row r="4" spans="1:16" ht="14.4" customHeight="1" x14ac:dyDescent="0.3">
      <c r="N4" s="217"/>
      <c r="O4" s="11" t="s">
        <v>72</v>
      </c>
      <c r="P4" s="12">
        <v>8.1999999999999993</v>
      </c>
    </row>
    <row r="5" spans="1:16" x14ac:dyDescent="0.3">
      <c r="N5" s="217"/>
      <c r="O5" s="11" t="s">
        <v>73</v>
      </c>
      <c r="P5" s="12">
        <v>14.1</v>
      </c>
    </row>
    <row r="6" spans="1:16" ht="19.2" customHeight="1" x14ac:dyDescent="0.3">
      <c r="N6" s="216"/>
      <c r="O6" s="216"/>
      <c r="P6" s="216"/>
    </row>
    <row r="7" spans="1:16" x14ac:dyDescent="0.3">
      <c r="N7" s="217" t="s">
        <v>12</v>
      </c>
      <c r="O7" s="11" t="s">
        <v>71</v>
      </c>
      <c r="P7" s="12">
        <v>11.4</v>
      </c>
    </row>
    <row r="8" spans="1:16" x14ac:dyDescent="0.3">
      <c r="N8" s="217"/>
      <c r="O8" s="11" t="s">
        <v>73</v>
      </c>
      <c r="P8" s="21">
        <v>13.4</v>
      </c>
    </row>
    <row r="9" spans="1:16" ht="15" thickBot="1" x14ac:dyDescent="0.35">
      <c r="N9" s="216"/>
      <c r="O9" s="216"/>
      <c r="P9" s="216"/>
    </row>
    <row r="10" spans="1:16" x14ac:dyDescent="0.3">
      <c r="N10" s="207" t="s">
        <v>63</v>
      </c>
      <c r="O10" s="8" t="s">
        <v>71</v>
      </c>
      <c r="P10" s="12">
        <v>6.2</v>
      </c>
    </row>
    <row r="11" spans="1:16" x14ac:dyDescent="0.3">
      <c r="N11" s="207"/>
      <c r="O11" s="11" t="s">
        <v>72</v>
      </c>
      <c r="P11" s="12">
        <v>8.1</v>
      </c>
    </row>
    <row r="12" spans="1:16" ht="18" customHeight="1" x14ac:dyDescent="0.3">
      <c r="N12" s="207"/>
      <c r="O12" s="11" t="s">
        <v>73</v>
      </c>
      <c r="P12" s="12">
        <v>10.8</v>
      </c>
    </row>
    <row r="13" spans="1:16" ht="15" thickBot="1" x14ac:dyDescent="0.35">
      <c r="N13" s="216"/>
      <c r="O13" s="216"/>
      <c r="P13" s="216"/>
    </row>
    <row r="14" spans="1:16" x14ac:dyDescent="0.3">
      <c r="N14" s="217" t="s">
        <v>11</v>
      </c>
      <c r="O14" s="8" t="s">
        <v>71</v>
      </c>
      <c r="P14" s="31">
        <v>3.5</v>
      </c>
    </row>
    <row r="15" spans="1:16" x14ac:dyDescent="0.3">
      <c r="N15" s="217"/>
      <c r="O15" s="11" t="s">
        <v>72</v>
      </c>
      <c r="P15" s="12">
        <v>4.5999999999999996</v>
      </c>
    </row>
    <row r="16" spans="1:16" x14ac:dyDescent="0.3">
      <c r="N16" s="217"/>
      <c r="O16" s="11" t="s">
        <v>73</v>
      </c>
      <c r="P16" s="12">
        <v>6.1</v>
      </c>
    </row>
    <row r="17" spans="14:16" ht="15" thickBot="1" x14ac:dyDescent="0.35">
      <c r="N17" s="216"/>
      <c r="O17" s="216"/>
      <c r="P17" s="216"/>
    </row>
    <row r="18" spans="14:16" x14ac:dyDescent="0.3">
      <c r="N18" s="217" t="s">
        <v>35</v>
      </c>
      <c r="O18" s="8" t="s">
        <v>71</v>
      </c>
      <c r="P18" s="12">
        <v>1.9</v>
      </c>
    </row>
    <row r="19" spans="14:16" x14ac:dyDescent="0.3">
      <c r="N19" s="217"/>
      <c r="O19" s="11" t="s">
        <v>72</v>
      </c>
      <c r="P19" s="21">
        <v>3</v>
      </c>
    </row>
    <row r="20" spans="14:16" x14ac:dyDescent="0.3">
      <c r="N20" s="217"/>
      <c r="O20" s="11" t="s">
        <v>73</v>
      </c>
      <c r="P20" s="12">
        <v>4.8</v>
      </c>
    </row>
    <row r="21" spans="14:16" ht="15" thickBot="1" x14ac:dyDescent="0.35">
      <c r="N21" s="216"/>
      <c r="O21" s="216"/>
      <c r="P21" s="216"/>
    </row>
    <row r="22" spans="14:16" x14ac:dyDescent="0.3">
      <c r="N22" s="217" t="s">
        <v>34</v>
      </c>
      <c r="O22" s="8" t="s">
        <v>71</v>
      </c>
      <c r="P22" s="12">
        <v>2.6</v>
      </c>
    </row>
    <row r="23" spans="14:16" x14ac:dyDescent="0.3">
      <c r="N23" s="217"/>
      <c r="O23" s="11" t="s">
        <v>72</v>
      </c>
      <c r="P23" s="12">
        <v>2.2000000000000002</v>
      </c>
    </row>
    <row r="24" spans="14:16" x14ac:dyDescent="0.3">
      <c r="N24" s="217"/>
      <c r="O24" s="11" t="s">
        <v>73</v>
      </c>
      <c r="P24" s="12">
        <v>3.7</v>
      </c>
    </row>
    <row r="25" spans="14:16" ht="15" thickBot="1" x14ac:dyDescent="0.35">
      <c r="N25" s="216"/>
      <c r="O25" s="216"/>
      <c r="P25" s="216"/>
    </row>
    <row r="26" spans="14:16" x14ac:dyDescent="0.3">
      <c r="N26" s="217" t="s">
        <v>32</v>
      </c>
      <c r="O26" s="8" t="s">
        <v>71</v>
      </c>
      <c r="P26" s="12">
        <v>1.6</v>
      </c>
    </row>
    <row r="27" spans="14:16" x14ac:dyDescent="0.3">
      <c r="N27" s="217"/>
      <c r="O27" s="11" t="s">
        <v>72</v>
      </c>
      <c r="P27" s="12">
        <v>2</v>
      </c>
    </row>
    <row r="28" spans="14:16" x14ac:dyDescent="0.3">
      <c r="N28" s="217"/>
      <c r="O28" s="11" t="s">
        <v>73</v>
      </c>
      <c r="P28" s="12">
        <v>2.5</v>
      </c>
    </row>
    <row r="29" spans="14:16" ht="15" thickBot="1" x14ac:dyDescent="0.35">
      <c r="N29" s="216"/>
      <c r="O29" s="216"/>
      <c r="P29" s="216"/>
    </row>
    <row r="30" spans="14:16" ht="14.4" customHeight="1" x14ac:dyDescent="0.3">
      <c r="N30" s="217" t="s">
        <v>31</v>
      </c>
      <c r="O30" s="8" t="s">
        <v>71</v>
      </c>
      <c r="P30" s="12">
        <v>0.9</v>
      </c>
    </row>
    <row r="31" spans="14:16" x14ac:dyDescent="0.3">
      <c r="N31" s="217"/>
      <c r="O31" s="11" t="s">
        <v>72</v>
      </c>
      <c r="P31" s="12">
        <v>1.3</v>
      </c>
    </row>
    <row r="32" spans="14:16" x14ac:dyDescent="0.3">
      <c r="N32" s="217"/>
      <c r="O32" s="11" t="s">
        <v>73</v>
      </c>
      <c r="P32" s="12">
        <v>1.1000000000000001</v>
      </c>
    </row>
    <row r="33" spans="14:16" ht="15" thickBot="1" x14ac:dyDescent="0.35">
      <c r="N33" s="218"/>
      <c r="O33" s="218"/>
      <c r="P33" s="218"/>
    </row>
    <row r="34" spans="14:16" x14ac:dyDescent="0.3">
      <c r="N34" s="215" t="s">
        <v>8</v>
      </c>
      <c r="O34" s="8" t="s">
        <v>71</v>
      </c>
      <c r="P34" s="12">
        <v>3.1</v>
      </c>
    </row>
    <row r="35" spans="14:16" x14ac:dyDescent="0.3">
      <c r="N35" s="215"/>
      <c r="O35" s="11" t="s">
        <v>72</v>
      </c>
      <c r="P35" s="12">
        <v>3.5</v>
      </c>
    </row>
    <row r="36" spans="14:16" x14ac:dyDescent="0.3">
      <c r="N36" s="215"/>
      <c r="O36" s="11" t="s">
        <v>73</v>
      </c>
      <c r="P36" s="12">
        <v>4.3</v>
      </c>
    </row>
  </sheetData>
  <mergeCells count="17">
    <mergeCell ref="N3:N5"/>
    <mergeCell ref="N6:P6"/>
    <mergeCell ref="N7:N8"/>
    <mergeCell ref="N30:N32"/>
    <mergeCell ref="N33:P33"/>
    <mergeCell ref="N34:N36"/>
    <mergeCell ref="N21:P21"/>
    <mergeCell ref="N9:P9"/>
    <mergeCell ref="N10:N12"/>
    <mergeCell ref="N29:P29"/>
    <mergeCell ref="N13:P13"/>
    <mergeCell ref="N14:N16"/>
    <mergeCell ref="N17:P17"/>
    <mergeCell ref="N18:N20"/>
    <mergeCell ref="N22:N24"/>
    <mergeCell ref="N25:P25"/>
    <mergeCell ref="N26:N2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C618-1425-405F-9A64-EEAC7F90F687}">
  <sheetPr>
    <tabColor theme="8" tint="0.59999389629810485"/>
  </sheetPr>
  <dimension ref="A1:T11"/>
  <sheetViews>
    <sheetView zoomScale="94" zoomScaleNormal="94" workbookViewId="0">
      <selection activeCell="R9" sqref="R9"/>
    </sheetView>
  </sheetViews>
  <sheetFormatPr defaultRowHeight="14.4" x14ac:dyDescent="0.3"/>
  <cols>
    <col min="1" max="1" width="11" customWidth="1"/>
    <col min="15" max="15" width="11" customWidth="1"/>
  </cols>
  <sheetData>
    <row r="1" spans="1:20" ht="14.4" customHeight="1" x14ac:dyDescent="0.3">
      <c r="A1" s="3"/>
      <c r="B1" s="3"/>
      <c r="C1" s="3"/>
      <c r="D1" s="3"/>
      <c r="E1" s="3"/>
      <c r="F1" s="3"/>
      <c r="G1" s="3"/>
      <c r="H1" s="3"/>
      <c r="I1" s="3"/>
      <c r="J1" s="3"/>
      <c r="K1" s="3"/>
      <c r="O1" s="57"/>
      <c r="P1" s="219" t="s">
        <v>28</v>
      </c>
      <c r="Q1" s="220"/>
      <c r="R1" s="220"/>
      <c r="S1" s="220"/>
      <c r="T1" s="221"/>
    </row>
    <row r="2" spans="1:20" x14ac:dyDescent="0.3">
      <c r="O2" s="55" t="s">
        <v>74</v>
      </c>
      <c r="P2" s="51">
        <v>1970</v>
      </c>
      <c r="Q2" s="51">
        <v>1980</v>
      </c>
      <c r="R2" s="51">
        <v>1990</v>
      </c>
      <c r="S2" s="51">
        <v>2000</v>
      </c>
      <c r="T2" s="52">
        <v>2010</v>
      </c>
    </row>
    <row r="3" spans="1:20" x14ac:dyDescent="0.3">
      <c r="K3" s="50"/>
      <c r="L3" s="50"/>
      <c r="M3" s="50"/>
      <c r="N3" s="50"/>
      <c r="O3" s="56" t="s">
        <v>38</v>
      </c>
      <c r="P3" s="53">
        <v>11.1</v>
      </c>
      <c r="Q3" s="53">
        <v>13</v>
      </c>
      <c r="R3" s="53">
        <v>22.5</v>
      </c>
      <c r="S3" s="53">
        <v>41.3</v>
      </c>
      <c r="T3" s="53">
        <v>65.5</v>
      </c>
    </row>
    <row r="4" spans="1:20" x14ac:dyDescent="0.3">
      <c r="K4" s="50"/>
      <c r="L4" s="50"/>
      <c r="M4" s="50"/>
      <c r="N4" s="50"/>
      <c r="O4" s="56" t="s">
        <v>39</v>
      </c>
      <c r="P4" s="53">
        <v>7.6</v>
      </c>
      <c r="Q4" s="53">
        <v>13</v>
      </c>
      <c r="R4" s="53">
        <v>22.2</v>
      </c>
      <c r="S4" s="53">
        <v>39.299999999999997</v>
      </c>
      <c r="T4" s="53">
        <v>51.1</v>
      </c>
    </row>
    <row r="5" spans="1:20" x14ac:dyDescent="0.3">
      <c r="K5" s="50"/>
      <c r="L5" s="50"/>
      <c r="M5" s="50"/>
      <c r="N5" s="50"/>
      <c r="O5" s="56" t="s">
        <v>40</v>
      </c>
      <c r="P5" s="53">
        <v>16.8</v>
      </c>
      <c r="Q5" s="53">
        <v>19.399999999999999</v>
      </c>
      <c r="R5" s="184" t="s">
        <v>617</v>
      </c>
      <c r="S5" s="53">
        <v>32.6</v>
      </c>
      <c r="T5" s="53">
        <v>48.5</v>
      </c>
    </row>
    <row r="6" spans="1:20" x14ac:dyDescent="0.3">
      <c r="K6" s="50"/>
      <c r="L6" s="50"/>
      <c r="M6" s="50"/>
      <c r="N6" s="50"/>
      <c r="O6" s="56" t="s">
        <v>41</v>
      </c>
      <c r="P6" s="53">
        <v>27</v>
      </c>
      <c r="Q6" s="53">
        <v>29.4</v>
      </c>
      <c r="R6" s="53">
        <v>30.1</v>
      </c>
      <c r="S6" s="53">
        <v>37.4</v>
      </c>
      <c r="T6" s="53">
        <v>47.4</v>
      </c>
    </row>
    <row r="7" spans="1:20" ht="13.2" customHeight="1" x14ac:dyDescent="0.3">
      <c r="K7" s="50"/>
      <c r="L7" s="50"/>
      <c r="M7" s="50"/>
      <c r="N7" s="50"/>
      <c r="O7" s="56" t="s">
        <v>42</v>
      </c>
      <c r="P7" s="53">
        <v>15.3</v>
      </c>
      <c r="Q7" s="184" t="s">
        <v>617</v>
      </c>
      <c r="R7" s="53">
        <v>15.2</v>
      </c>
      <c r="S7" s="53">
        <v>22.7</v>
      </c>
      <c r="T7" s="53">
        <v>37.1</v>
      </c>
    </row>
    <row r="8" spans="1:20" ht="14.4" customHeight="1" x14ac:dyDescent="0.3">
      <c r="K8" s="50"/>
      <c r="L8" s="50"/>
      <c r="M8" s="50"/>
      <c r="N8" s="50"/>
      <c r="O8" s="56" t="s">
        <v>43</v>
      </c>
      <c r="P8" s="53">
        <v>58.9</v>
      </c>
      <c r="Q8" s="53">
        <v>52.3</v>
      </c>
      <c r="R8" s="53">
        <v>53.2</v>
      </c>
      <c r="S8" s="53">
        <v>62.5</v>
      </c>
      <c r="T8" s="53">
        <v>73.900000000000006</v>
      </c>
    </row>
    <row r="9" spans="1:20" ht="14.4" customHeight="1" x14ac:dyDescent="0.3">
      <c r="K9" s="50"/>
      <c r="L9" s="50"/>
      <c r="M9" s="50"/>
      <c r="N9" s="50"/>
      <c r="O9" s="56" t="s">
        <v>44</v>
      </c>
      <c r="P9" s="53">
        <v>9.6</v>
      </c>
      <c r="Q9" s="53">
        <v>14.1</v>
      </c>
      <c r="R9" s="184" t="s">
        <v>617</v>
      </c>
      <c r="S9" s="53">
        <v>23.6</v>
      </c>
      <c r="T9" s="53">
        <v>70.7</v>
      </c>
    </row>
    <row r="10" spans="1:20" ht="14.4" customHeight="1" x14ac:dyDescent="0.3">
      <c r="K10" s="50"/>
      <c r="L10" s="50"/>
      <c r="M10" s="50"/>
      <c r="N10" s="50"/>
      <c r="O10" s="50"/>
      <c r="P10" s="50"/>
    </row>
    <row r="11" spans="1:20" x14ac:dyDescent="0.3">
      <c r="K11" s="50"/>
      <c r="L11" s="50"/>
      <c r="M11" s="50"/>
      <c r="N11" s="50"/>
      <c r="O11" s="50"/>
      <c r="P11" s="50"/>
    </row>
  </sheetData>
  <mergeCells count="1">
    <mergeCell ref="P1:T1"/>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86E2E-D099-4436-BFBD-3B412B883CED}">
  <sheetPr>
    <tabColor theme="8" tint="0.59999389629810485"/>
  </sheetPr>
  <dimension ref="A1:U50"/>
  <sheetViews>
    <sheetView zoomScale="91" zoomScaleNormal="91" workbookViewId="0">
      <selection activeCell="A52" sqref="A52"/>
    </sheetView>
  </sheetViews>
  <sheetFormatPr defaultRowHeight="14.4" x14ac:dyDescent="0.3"/>
  <cols>
    <col min="14" max="14" width="10" customWidth="1"/>
  </cols>
  <sheetData>
    <row r="1" spans="1:21" ht="15" thickBot="1" x14ac:dyDescent="0.35">
      <c r="A1" s="1"/>
      <c r="N1" s="37" t="s">
        <v>27</v>
      </c>
      <c r="O1" s="38" t="s">
        <v>28</v>
      </c>
      <c r="P1" s="38" t="s">
        <v>29</v>
      </c>
      <c r="Q1" s="39" t="s">
        <v>30</v>
      </c>
    </row>
    <row r="2" spans="1:21" ht="15.6" x14ac:dyDescent="0.3">
      <c r="A2" s="30"/>
      <c r="N2" s="207" t="s">
        <v>37</v>
      </c>
      <c r="O2" s="20" t="s">
        <v>75</v>
      </c>
      <c r="P2" s="22">
        <v>8.9</v>
      </c>
      <c r="Q2" s="10">
        <v>7.6</v>
      </c>
    </row>
    <row r="3" spans="1:21" ht="16.2" customHeight="1" x14ac:dyDescent="0.3">
      <c r="K3" s="58"/>
      <c r="L3" s="58"/>
      <c r="M3" s="58"/>
      <c r="N3" s="207"/>
      <c r="O3" s="20" t="s">
        <v>71</v>
      </c>
      <c r="P3" s="23">
        <v>13.2</v>
      </c>
      <c r="Q3" s="14">
        <v>11.1</v>
      </c>
      <c r="R3" s="58"/>
      <c r="S3" s="58"/>
      <c r="T3" s="58"/>
      <c r="U3" s="58"/>
    </row>
    <row r="4" spans="1:21" ht="14.4" customHeight="1" x14ac:dyDescent="0.3">
      <c r="K4" s="58"/>
      <c r="L4" s="58"/>
      <c r="M4" s="58"/>
      <c r="N4" s="207"/>
      <c r="O4" s="11" t="s">
        <v>72</v>
      </c>
      <c r="P4" s="23">
        <v>20.8</v>
      </c>
      <c r="Q4" s="13">
        <v>17.3</v>
      </c>
      <c r="R4" s="58"/>
      <c r="S4" s="58"/>
      <c r="T4" s="58"/>
      <c r="U4" s="58"/>
    </row>
    <row r="5" spans="1:21" x14ac:dyDescent="0.3">
      <c r="K5" s="58"/>
      <c r="L5" s="58"/>
      <c r="M5" s="58"/>
      <c r="N5" s="207"/>
      <c r="O5" s="11" t="s">
        <v>73</v>
      </c>
      <c r="P5" s="23">
        <v>21.1</v>
      </c>
      <c r="Q5" s="14">
        <v>16.3</v>
      </c>
      <c r="R5" s="58"/>
      <c r="S5" s="58"/>
      <c r="T5" s="58"/>
      <c r="U5" s="58"/>
    </row>
    <row r="6" spans="1:21" ht="15" thickBot="1" x14ac:dyDescent="0.35">
      <c r="K6" s="58"/>
      <c r="L6" s="58"/>
      <c r="M6" s="58"/>
      <c r="N6" s="203"/>
      <c r="O6" s="204"/>
      <c r="P6" s="204"/>
      <c r="Q6" s="205"/>
      <c r="R6" s="58"/>
      <c r="S6" s="58"/>
      <c r="T6" s="58"/>
      <c r="U6" s="58"/>
    </row>
    <row r="7" spans="1:21" x14ac:dyDescent="0.3">
      <c r="K7" s="58"/>
      <c r="L7" s="58"/>
      <c r="M7" s="58"/>
      <c r="N7" s="207" t="s">
        <v>23</v>
      </c>
      <c r="O7" s="20" t="s">
        <v>75</v>
      </c>
      <c r="P7" s="22">
        <v>7.4</v>
      </c>
      <c r="Q7" s="10">
        <v>4</v>
      </c>
      <c r="R7" s="58"/>
      <c r="S7" s="58"/>
      <c r="T7" s="58"/>
      <c r="U7" s="58"/>
    </row>
    <row r="8" spans="1:21" x14ac:dyDescent="0.3">
      <c r="K8" s="58"/>
      <c r="L8" s="58"/>
      <c r="M8" s="58"/>
      <c r="N8" s="207"/>
      <c r="O8" s="20" t="s">
        <v>71</v>
      </c>
      <c r="P8" s="23">
        <v>10.1</v>
      </c>
      <c r="Q8" s="14">
        <v>7.4</v>
      </c>
      <c r="R8" s="58"/>
      <c r="S8" s="58"/>
      <c r="T8" s="58"/>
      <c r="U8" s="58"/>
    </row>
    <row r="9" spans="1:21" x14ac:dyDescent="0.3">
      <c r="K9" s="58"/>
      <c r="L9" s="58"/>
      <c r="M9" s="58"/>
      <c r="N9" s="207"/>
      <c r="O9" s="11" t="s">
        <v>72</v>
      </c>
      <c r="P9" s="23">
        <v>13.2</v>
      </c>
      <c r="Q9" s="13">
        <v>9.6999999999999993</v>
      </c>
      <c r="R9" s="58"/>
      <c r="S9" s="58"/>
      <c r="T9" s="58"/>
      <c r="U9" s="58"/>
    </row>
    <row r="10" spans="1:21" ht="18" customHeight="1" x14ac:dyDescent="0.3">
      <c r="K10" s="58"/>
      <c r="L10" s="58"/>
      <c r="M10" s="58"/>
      <c r="N10" s="207"/>
      <c r="O10" s="11" t="s">
        <v>73</v>
      </c>
      <c r="P10" s="23">
        <v>13.1</v>
      </c>
      <c r="Q10" s="14">
        <v>8.6999999999999993</v>
      </c>
      <c r="R10" s="58"/>
      <c r="S10" s="58"/>
      <c r="T10" s="58"/>
      <c r="U10" s="58"/>
    </row>
    <row r="11" spans="1:21" ht="18" customHeight="1" thickBot="1" x14ac:dyDescent="0.35">
      <c r="K11" s="58"/>
      <c r="L11" s="58"/>
      <c r="M11" s="58"/>
      <c r="N11" s="203"/>
      <c r="O11" s="204"/>
      <c r="P11" s="204"/>
      <c r="Q11" s="205"/>
      <c r="R11" s="58"/>
      <c r="S11" s="58"/>
      <c r="T11" s="58"/>
      <c r="U11" s="58"/>
    </row>
    <row r="12" spans="1:21" ht="18" customHeight="1" x14ac:dyDescent="0.3">
      <c r="K12" s="58"/>
      <c r="L12" s="58"/>
      <c r="M12" s="58"/>
      <c r="N12" s="207" t="s">
        <v>12</v>
      </c>
      <c r="O12" s="20" t="s">
        <v>75</v>
      </c>
      <c r="P12" s="22">
        <v>6.3</v>
      </c>
      <c r="Q12" s="10">
        <v>2.5</v>
      </c>
      <c r="R12" s="58"/>
      <c r="S12" s="58"/>
      <c r="T12" s="58"/>
      <c r="U12" s="58"/>
    </row>
    <row r="13" spans="1:21" ht="18" customHeight="1" x14ac:dyDescent="0.3">
      <c r="K13" s="58"/>
      <c r="L13" s="58"/>
      <c r="M13" s="58"/>
      <c r="N13" s="207"/>
      <c r="O13" s="20" t="s">
        <v>71</v>
      </c>
      <c r="P13" s="23">
        <v>6.1</v>
      </c>
      <c r="Q13" s="14">
        <v>3.7</v>
      </c>
      <c r="R13" s="58"/>
      <c r="S13" s="58"/>
      <c r="T13" s="58"/>
      <c r="U13" s="58"/>
    </row>
    <row r="14" spans="1:21" ht="18" customHeight="1" x14ac:dyDescent="0.3">
      <c r="K14" s="58"/>
      <c r="L14" s="58"/>
      <c r="M14" s="58"/>
      <c r="N14" s="207"/>
      <c r="O14" s="11" t="s">
        <v>72</v>
      </c>
      <c r="P14" s="23">
        <v>9.3000000000000007</v>
      </c>
      <c r="Q14" s="13">
        <v>4.5999999999999996</v>
      </c>
      <c r="R14" s="58"/>
      <c r="S14" s="58"/>
      <c r="T14" s="58"/>
      <c r="U14" s="58"/>
    </row>
    <row r="15" spans="1:21" ht="18" customHeight="1" x14ac:dyDescent="0.3">
      <c r="K15" s="58"/>
      <c r="L15" s="58"/>
      <c r="M15" s="58"/>
      <c r="N15" s="207"/>
      <c r="O15" s="11" t="s">
        <v>73</v>
      </c>
      <c r="P15" s="23">
        <v>9.6</v>
      </c>
      <c r="Q15" s="14">
        <v>5.2</v>
      </c>
      <c r="R15" s="58"/>
      <c r="S15" s="58"/>
      <c r="T15" s="58"/>
      <c r="U15" s="58"/>
    </row>
    <row r="16" spans="1:21" ht="18" customHeight="1" thickBot="1" x14ac:dyDescent="0.35">
      <c r="N16" s="203"/>
      <c r="O16" s="204"/>
      <c r="P16" s="204"/>
      <c r="Q16" s="205"/>
    </row>
    <row r="17" spans="14:17" ht="18" customHeight="1" x14ac:dyDescent="0.3">
      <c r="N17" s="207" t="s">
        <v>76</v>
      </c>
      <c r="O17" s="20" t="s">
        <v>75</v>
      </c>
      <c r="P17" s="22">
        <v>5.0999999999999996</v>
      </c>
      <c r="Q17" s="10">
        <v>3</v>
      </c>
    </row>
    <row r="18" spans="14:17" x14ac:dyDescent="0.3">
      <c r="N18" s="207"/>
      <c r="O18" s="20" t="s">
        <v>71</v>
      </c>
      <c r="P18" s="23">
        <v>7.3</v>
      </c>
      <c r="Q18" s="14">
        <v>3.3</v>
      </c>
    </row>
    <row r="19" spans="14:17" x14ac:dyDescent="0.3">
      <c r="N19" s="207"/>
      <c r="O19" s="11" t="s">
        <v>72</v>
      </c>
      <c r="P19" s="23">
        <v>7.2</v>
      </c>
      <c r="Q19" s="13">
        <v>3</v>
      </c>
    </row>
    <row r="20" spans="14:17" x14ac:dyDescent="0.3">
      <c r="N20" s="207"/>
      <c r="O20" s="11" t="s">
        <v>73</v>
      </c>
      <c r="P20" s="23">
        <v>6.9</v>
      </c>
      <c r="Q20" s="14">
        <v>3.2</v>
      </c>
    </row>
    <row r="21" spans="14:17" ht="15" thickBot="1" x14ac:dyDescent="0.35">
      <c r="N21" s="203"/>
      <c r="O21" s="204"/>
      <c r="P21" s="204"/>
      <c r="Q21" s="205"/>
    </row>
    <row r="22" spans="14:17" x14ac:dyDescent="0.3">
      <c r="N22" s="207" t="s">
        <v>77</v>
      </c>
      <c r="O22" s="20" t="s">
        <v>75</v>
      </c>
      <c r="P22" s="22">
        <v>3</v>
      </c>
      <c r="Q22" s="10">
        <v>2.1</v>
      </c>
    </row>
    <row r="23" spans="14:17" x14ac:dyDescent="0.3">
      <c r="N23" s="207"/>
      <c r="O23" s="20" t="s">
        <v>71</v>
      </c>
      <c r="P23" s="23">
        <v>3.3</v>
      </c>
      <c r="Q23" s="14">
        <v>2.6</v>
      </c>
    </row>
    <row r="24" spans="14:17" x14ac:dyDescent="0.3">
      <c r="N24" s="207"/>
      <c r="O24" s="11" t="s">
        <v>72</v>
      </c>
      <c r="P24" s="23">
        <v>4.4000000000000004</v>
      </c>
      <c r="Q24" s="13">
        <v>3.1</v>
      </c>
    </row>
    <row r="25" spans="14:17" x14ac:dyDescent="0.3">
      <c r="N25" s="207"/>
      <c r="O25" s="11" t="s">
        <v>73</v>
      </c>
      <c r="P25" s="23">
        <v>4.8</v>
      </c>
      <c r="Q25" s="14">
        <v>3</v>
      </c>
    </row>
    <row r="26" spans="14:17" ht="15" thickBot="1" x14ac:dyDescent="0.35">
      <c r="N26" s="203"/>
      <c r="O26" s="204"/>
      <c r="P26" s="204"/>
      <c r="Q26" s="205"/>
    </row>
    <row r="27" spans="14:17" x14ac:dyDescent="0.3">
      <c r="N27" s="207" t="s">
        <v>35</v>
      </c>
      <c r="O27" s="20" t="s">
        <v>75</v>
      </c>
      <c r="P27" s="22">
        <v>2.1</v>
      </c>
      <c r="Q27" s="10">
        <v>0.9</v>
      </c>
    </row>
    <row r="28" spans="14:17" x14ac:dyDescent="0.3">
      <c r="N28" s="207"/>
      <c r="O28" s="20" t="s">
        <v>71</v>
      </c>
      <c r="P28" s="23">
        <v>2.2999999999999998</v>
      </c>
      <c r="Q28" s="14">
        <v>0.9</v>
      </c>
    </row>
    <row r="29" spans="14:17" x14ac:dyDescent="0.3">
      <c r="N29" s="207"/>
      <c r="O29" s="11" t="s">
        <v>72</v>
      </c>
      <c r="P29" s="23">
        <v>3.6</v>
      </c>
      <c r="Q29" s="13">
        <v>0.9</v>
      </c>
    </row>
    <row r="30" spans="14:17" x14ac:dyDescent="0.3">
      <c r="N30" s="207"/>
      <c r="O30" s="11" t="s">
        <v>73</v>
      </c>
      <c r="P30" s="23">
        <v>4.5</v>
      </c>
      <c r="Q30" s="14">
        <v>1.5</v>
      </c>
    </row>
    <row r="31" spans="14:17" ht="15" thickBot="1" x14ac:dyDescent="0.35">
      <c r="N31" s="203"/>
      <c r="O31" s="204"/>
      <c r="P31" s="204"/>
      <c r="Q31" s="205"/>
    </row>
    <row r="32" spans="14:17" x14ac:dyDescent="0.3">
      <c r="N32" s="207" t="s">
        <v>32</v>
      </c>
      <c r="O32" s="20" t="s">
        <v>75</v>
      </c>
      <c r="P32" s="22">
        <v>1.7</v>
      </c>
      <c r="Q32" s="10">
        <v>1.9</v>
      </c>
    </row>
    <row r="33" spans="14:17" x14ac:dyDescent="0.3">
      <c r="N33" s="207"/>
      <c r="O33" s="20" t="s">
        <v>71</v>
      </c>
      <c r="P33" s="23">
        <v>1.7</v>
      </c>
      <c r="Q33" s="14">
        <v>1.7</v>
      </c>
    </row>
    <row r="34" spans="14:17" x14ac:dyDescent="0.3">
      <c r="N34" s="207"/>
      <c r="O34" s="11" t="s">
        <v>72</v>
      </c>
      <c r="P34" s="23">
        <v>1.9</v>
      </c>
      <c r="Q34" s="13">
        <v>1.7</v>
      </c>
    </row>
    <row r="35" spans="14:17" x14ac:dyDescent="0.3">
      <c r="N35" s="207"/>
      <c r="O35" s="11" t="s">
        <v>73</v>
      </c>
      <c r="P35" s="23">
        <v>3</v>
      </c>
      <c r="Q35" s="14">
        <v>2.7</v>
      </c>
    </row>
    <row r="36" spans="14:17" ht="15" thickBot="1" x14ac:dyDescent="0.35">
      <c r="N36" s="203"/>
      <c r="O36" s="204"/>
      <c r="P36" s="204"/>
      <c r="Q36" s="205"/>
    </row>
    <row r="37" spans="14:17" x14ac:dyDescent="0.3">
      <c r="N37" s="207" t="s">
        <v>45</v>
      </c>
      <c r="O37" s="20" t="s">
        <v>75</v>
      </c>
      <c r="P37" s="22">
        <v>4.7</v>
      </c>
      <c r="Q37" s="10">
        <v>2</v>
      </c>
    </row>
    <row r="38" spans="14:17" x14ac:dyDescent="0.3">
      <c r="N38" s="207"/>
      <c r="O38" s="20" t="s">
        <v>71</v>
      </c>
      <c r="P38" s="23">
        <v>5</v>
      </c>
      <c r="Q38" s="14">
        <v>2.6</v>
      </c>
    </row>
    <row r="39" spans="14:17" x14ac:dyDescent="0.3">
      <c r="N39" s="207"/>
      <c r="O39" s="11" t="s">
        <v>72</v>
      </c>
      <c r="P39" s="23">
        <v>4.7</v>
      </c>
      <c r="Q39" s="13">
        <v>2.4</v>
      </c>
    </row>
    <row r="40" spans="14:17" x14ac:dyDescent="0.3">
      <c r="N40" s="207"/>
      <c r="O40" s="11" t="s">
        <v>73</v>
      </c>
      <c r="P40" s="23">
        <v>5.8</v>
      </c>
      <c r="Q40" s="14">
        <v>3.2</v>
      </c>
    </row>
    <row r="41" spans="14:17" ht="15" thickBot="1" x14ac:dyDescent="0.35">
      <c r="N41" s="203"/>
      <c r="O41" s="204"/>
      <c r="P41" s="204"/>
      <c r="Q41" s="205"/>
    </row>
    <row r="42" spans="14:17" x14ac:dyDescent="0.3">
      <c r="N42" s="207" t="s">
        <v>31</v>
      </c>
      <c r="O42" s="20" t="s">
        <v>75</v>
      </c>
      <c r="P42" s="22">
        <v>0.9</v>
      </c>
      <c r="Q42" s="10">
        <v>0.5</v>
      </c>
    </row>
    <row r="43" spans="14:17" x14ac:dyDescent="0.3">
      <c r="N43" s="207"/>
      <c r="O43" s="20" t="s">
        <v>71</v>
      </c>
      <c r="P43" s="23">
        <v>0.8</v>
      </c>
      <c r="Q43" s="14">
        <v>0.4</v>
      </c>
    </row>
    <row r="44" spans="14:17" x14ac:dyDescent="0.3">
      <c r="N44" s="207"/>
      <c r="O44" s="11" t="s">
        <v>72</v>
      </c>
      <c r="P44" s="23">
        <v>1.1000000000000001</v>
      </c>
      <c r="Q44" s="13">
        <v>0.4</v>
      </c>
    </row>
    <row r="45" spans="14:17" x14ac:dyDescent="0.3">
      <c r="N45" s="207"/>
      <c r="O45" s="11" t="s">
        <v>73</v>
      </c>
      <c r="P45" s="23">
        <v>1.4</v>
      </c>
      <c r="Q45" s="14">
        <v>0.6</v>
      </c>
    </row>
    <row r="46" spans="14:17" ht="15" thickBot="1" x14ac:dyDescent="0.35">
      <c r="N46" s="208"/>
      <c r="O46" s="209"/>
      <c r="P46" s="209"/>
      <c r="Q46" s="210"/>
    </row>
    <row r="47" spans="14:17" x14ac:dyDescent="0.3">
      <c r="N47" s="211" t="s">
        <v>8</v>
      </c>
      <c r="O47" s="20" t="s">
        <v>75</v>
      </c>
      <c r="P47" s="22">
        <v>3.3</v>
      </c>
      <c r="Q47" s="10">
        <v>2.1</v>
      </c>
    </row>
    <row r="48" spans="14:17" x14ac:dyDescent="0.3">
      <c r="N48" s="211"/>
      <c r="O48" s="20" t="s">
        <v>71</v>
      </c>
      <c r="P48" s="23">
        <v>3.7</v>
      </c>
      <c r="Q48" s="14">
        <v>2.6</v>
      </c>
    </row>
    <row r="49" spans="14:17" x14ac:dyDescent="0.3">
      <c r="N49" s="211"/>
      <c r="O49" s="11" t="s">
        <v>72</v>
      </c>
      <c r="P49" s="23">
        <v>4.5999999999999996</v>
      </c>
      <c r="Q49" s="13">
        <v>2.9</v>
      </c>
    </row>
    <row r="50" spans="14:17" x14ac:dyDescent="0.3">
      <c r="N50" s="211"/>
      <c r="O50" s="11" t="s">
        <v>73</v>
      </c>
      <c r="P50" s="23">
        <v>4.7</v>
      </c>
      <c r="Q50" s="14">
        <v>3.1</v>
      </c>
    </row>
  </sheetData>
  <mergeCells count="19">
    <mergeCell ref="N2:N5"/>
    <mergeCell ref="N6:Q6"/>
    <mergeCell ref="N7:N10"/>
    <mergeCell ref="N11:Q11"/>
    <mergeCell ref="N42:N45"/>
    <mergeCell ref="N22:N25"/>
    <mergeCell ref="N26:Q26"/>
    <mergeCell ref="N27:N30"/>
    <mergeCell ref="N31:Q31"/>
    <mergeCell ref="N12:N15"/>
    <mergeCell ref="N16:Q16"/>
    <mergeCell ref="N17:N20"/>
    <mergeCell ref="N21:Q21"/>
    <mergeCell ref="N46:Q46"/>
    <mergeCell ref="N47:N50"/>
    <mergeCell ref="N32:N35"/>
    <mergeCell ref="N36:Q36"/>
    <mergeCell ref="N37:N40"/>
    <mergeCell ref="N41:Q4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7085D-A1A9-4791-8536-E8605CC5267C}">
  <sheetPr>
    <tabColor theme="8" tint="0.59999389629810485"/>
  </sheetPr>
  <dimension ref="A1:S54"/>
  <sheetViews>
    <sheetView zoomScale="98" zoomScaleNormal="98" workbookViewId="0"/>
  </sheetViews>
  <sheetFormatPr defaultRowHeight="14.4" x14ac:dyDescent="0.3"/>
  <cols>
    <col min="13" max="13" width="10.33203125" customWidth="1"/>
    <col min="14" max="14" width="10.44140625" customWidth="1"/>
  </cols>
  <sheetData>
    <row r="1" spans="1:19" ht="15" thickBot="1" x14ac:dyDescent="0.35">
      <c r="A1" s="3"/>
      <c r="B1" s="3"/>
      <c r="C1" s="3"/>
      <c r="D1" s="3"/>
      <c r="E1" s="3"/>
      <c r="F1" s="3"/>
      <c r="G1" s="3"/>
      <c r="H1" s="3"/>
      <c r="I1" s="3"/>
      <c r="J1" s="3"/>
      <c r="M1" s="59" t="s">
        <v>27</v>
      </c>
      <c r="N1" s="59" t="s">
        <v>28</v>
      </c>
      <c r="O1" s="59" t="s">
        <v>46</v>
      </c>
    </row>
    <row r="2" spans="1:19" ht="16.2" thickBot="1" x14ac:dyDescent="0.35">
      <c r="A2" s="30"/>
      <c r="M2" s="217" t="s">
        <v>11</v>
      </c>
      <c r="N2" s="8" t="s">
        <v>47</v>
      </c>
      <c r="O2" s="24">
        <v>6.7774497155012909</v>
      </c>
    </row>
    <row r="3" spans="1:19" ht="16.2" customHeight="1" x14ac:dyDescent="0.3">
      <c r="K3" s="50"/>
      <c r="L3" s="50"/>
      <c r="M3" s="217"/>
      <c r="N3" s="8" t="s">
        <v>48</v>
      </c>
      <c r="O3" s="24">
        <v>6.4822718488301208</v>
      </c>
      <c r="P3" s="50"/>
      <c r="Q3" s="50"/>
      <c r="R3" s="50"/>
      <c r="S3" s="50"/>
    </row>
    <row r="4" spans="1:19" x14ac:dyDescent="0.3">
      <c r="K4" s="50"/>
      <c r="L4" s="50"/>
      <c r="M4" s="217"/>
      <c r="N4" s="20" t="s">
        <v>49</v>
      </c>
      <c r="O4" s="24">
        <v>5.6441753166079209</v>
      </c>
      <c r="P4" s="50"/>
      <c r="Q4" s="50"/>
      <c r="R4" s="50"/>
      <c r="S4" s="50"/>
    </row>
    <row r="5" spans="1:19" x14ac:dyDescent="0.3">
      <c r="K5" s="50"/>
      <c r="L5" s="50"/>
      <c r="M5" s="217"/>
      <c r="N5" s="11" t="s">
        <v>50</v>
      </c>
      <c r="O5" s="24">
        <v>4.7420023359137922</v>
      </c>
      <c r="P5" s="50"/>
      <c r="Q5" s="50"/>
      <c r="R5" s="50"/>
      <c r="S5" s="50"/>
    </row>
    <row r="6" spans="1:19" x14ac:dyDescent="0.3">
      <c r="K6" s="50"/>
      <c r="L6" s="50"/>
      <c r="M6" s="217"/>
      <c r="N6" s="11" t="s">
        <v>51</v>
      </c>
      <c r="O6" s="24">
        <v>4.1129622052579977</v>
      </c>
      <c r="P6" s="50"/>
      <c r="Q6" s="50"/>
      <c r="R6" s="50"/>
      <c r="S6" s="50"/>
    </row>
    <row r="7" spans="1:19" ht="15" thickBot="1" x14ac:dyDescent="0.35">
      <c r="K7" s="50"/>
      <c r="L7" s="50"/>
      <c r="M7" s="223"/>
      <c r="N7" s="204"/>
      <c r="O7" s="205"/>
      <c r="P7" s="50"/>
      <c r="Q7" s="50"/>
      <c r="R7" s="50"/>
      <c r="S7" s="50"/>
    </row>
    <row r="8" spans="1:19" ht="20.399999999999999" customHeight="1" thickBot="1" x14ac:dyDescent="0.35">
      <c r="K8" s="50"/>
      <c r="L8" s="50"/>
      <c r="M8" s="217" t="s">
        <v>34</v>
      </c>
      <c r="N8" s="8" t="s">
        <v>47</v>
      </c>
      <c r="O8" s="24">
        <v>5.7905359766808866</v>
      </c>
      <c r="P8" s="50"/>
      <c r="Q8" s="50"/>
      <c r="R8" s="50"/>
      <c r="S8" s="50"/>
    </row>
    <row r="9" spans="1:19" x14ac:dyDescent="0.3">
      <c r="M9" s="217"/>
      <c r="N9" s="8" t="s">
        <v>48</v>
      </c>
      <c r="O9" s="24">
        <v>4.6851571112381682</v>
      </c>
    </row>
    <row r="10" spans="1:19" x14ac:dyDescent="0.3">
      <c r="M10" s="217"/>
      <c r="N10" s="20" t="s">
        <v>49</v>
      </c>
      <c r="O10" s="24">
        <v>4.075474620969044</v>
      </c>
    </row>
    <row r="11" spans="1:19" x14ac:dyDescent="0.3">
      <c r="M11" s="217"/>
      <c r="N11" s="11" t="s">
        <v>50</v>
      </c>
      <c r="O11" s="24">
        <v>3.399025295337625</v>
      </c>
    </row>
    <row r="12" spans="1:19" x14ac:dyDescent="0.3">
      <c r="M12" s="217"/>
      <c r="N12" s="11" t="s">
        <v>51</v>
      </c>
      <c r="O12" s="24">
        <v>3.0435559614157994</v>
      </c>
    </row>
    <row r="13" spans="1:19" ht="15" thickBot="1" x14ac:dyDescent="0.35">
      <c r="M13" s="223"/>
      <c r="N13" s="204"/>
      <c r="O13" s="205"/>
    </row>
    <row r="14" spans="1:19" ht="15" thickBot="1" x14ac:dyDescent="0.35">
      <c r="M14" s="217" t="s">
        <v>35</v>
      </c>
      <c r="N14" s="8" t="s">
        <v>47</v>
      </c>
      <c r="O14" s="24">
        <v>6.1242566608531934</v>
      </c>
    </row>
    <row r="15" spans="1:19" x14ac:dyDescent="0.3">
      <c r="M15" s="217"/>
      <c r="N15" s="8" t="s">
        <v>48</v>
      </c>
      <c r="O15" s="24">
        <v>4.8349444628545015</v>
      </c>
    </row>
    <row r="16" spans="1:19" x14ac:dyDescent="0.3">
      <c r="M16" s="217"/>
      <c r="N16" s="20" t="s">
        <v>49</v>
      </c>
      <c r="O16" s="24">
        <v>3.1933597494019916</v>
      </c>
    </row>
    <row r="17" spans="13:15" x14ac:dyDescent="0.3">
      <c r="M17" s="217"/>
      <c r="N17" s="11" t="s">
        <v>50</v>
      </c>
      <c r="O17" s="24">
        <v>2.8790114210385429</v>
      </c>
    </row>
    <row r="18" spans="13:15" x14ac:dyDescent="0.3">
      <c r="M18" s="217"/>
      <c r="N18" s="11" t="s">
        <v>51</v>
      </c>
      <c r="O18" s="24">
        <v>2.6006354053678873</v>
      </c>
    </row>
    <row r="19" spans="13:15" ht="15" thickBot="1" x14ac:dyDescent="0.35">
      <c r="M19" s="223"/>
      <c r="N19" s="204"/>
      <c r="O19" s="205"/>
    </row>
    <row r="20" spans="13:15" ht="15" thickBot="1" x14ac:dyDescent="0.35">
      <c r="M20" s="217" t="s">
        <v>31</v>
      </c>
      <c r="N20" s="8" t="s">
        <v>47</v>
      </c>
      <c r="O20" s="24">
        <v>5.6440222077950377</v>
      </c>
    </row>
    <row r="21" spans="13:15" x14ac:dyDescent="0.3">
      <c r="M21" s="217"/>
      <c r="N21" s="8" t="s">
        <v>48</v>
      </c>
      <c r="O21" s="24">
        <v>4.5487031392152799</v>
      </c>
    </row>
    <row r="22" spans="13:15" x14ac:dyDescent="0.3">
      <c r="M22" s="217"/>
      <c r="N22" s="20" t="s">
        <v>49</v>
      </c>
      <c r="O22" s="24">
        <v>3.174914940444995</v>
      </c>
    </row>
    <row r="23" spans="13:15" x14ac:dyDescent="0.3">
      <c r="M23" s="217"/>
      <c r="N23" s="11" t="s">
        <v>50</v>
      </c>
      <c r="O23" s="24">
        <v>2.3879894476466412</v>
      </c>
    </row>
    <row r="24" spans="13:15" x14ac:dyDescent="0.3">
      <c r="M24" s="217"/>
      <c r="N24" s="11" t="s">
        <v>51</v>
      </c>
      <c r="O24" s="24">
        <v>2.1509292488388052</v>
      </c>
    </row>
    <row r="25" spans="13:15" ht="15" thickBot="1" x14ac:dyDescent="0.35">
      <c r="M25" s="223"/>
      <c r="N25" s="204"/>
      <c r="O25" s="205"/>
    </row>
    <row r="26" spans="13:15" ht="15" thickBot="1" x14ac:dyDescent="0.35">
      <c r="M26" s="217" t="s">
        <v>12</v>
      </c>
      <c r="N26" s="8" t="s">
        <v>47</v>
      </c>
      <c r="O26" s="24">
        <v>5.0323611157862524</v>
      </c>
    </row>
    <row r="27" spans="13:15" x14ac:dyDescent="0.3">
      <c r="M27" s="217"/>
      <c r="N27" s="8" t="s">
        <v>48</v>
      </c>
      <c r="O27" s="24">
        <v>3.4557559979192454</v>
      </c>
    </row>
    <row r="28" spans="13:15" x14ac:dyDescent="0.3">
      <c r="M28" s="217"/>
      <c r="N28" s="20" t="s">
        <v>49</v>
      </c>
      <c r="O28" s="24">
        <v>2.4778172457764409</v>
      </c>
    </row>
    <row r="29" spans="13:15" x14ac:dyDescent="0.3">
      <c r="M29" s="217"/>
      <c r="N29" s="11" t="s">
        <v>50</v>
      </c>
      <c r="O29" s="24">
        <v>2.0312310271378227</v>
      </c>
    </row>
    <row r="30" spans="13:15" x14ac:dyDescent="0.3">
      <c r="M30" s="217"/>
      <c r="N30" s="11" t="s">
        <v>51</v>
      </c>
      <c r="O30" s="24">
        <v>1.8777308016940464</v>
      </c>
    </row>
    <row r="31" spans="13:15" ht="15" thickBot="1" x14ac:dyDescent="0.35">
      <c r="M31" s="223"/>
      <c r="N31" s="204"/>
      <c r="O31" s="205"/>
    </row>
    <row r="32" spans="13:15" ht="15" thickBot="1" x14ac:dyDescent="0.35">
      <c r="M32" s="224" t="s">
        <v>37</v>
      </c>
      <c r="N32" s="8" t="s">
        <v>47</v>
      </c>
      <c r="O32" s="24">
        <v>2.5883143984084271</v>
      </c>
    </row>
    <row r="33" spans="13:15" x14ac:dyDescent="0.3">
      <c r="M33" s="225"/>
      <c r="N33" s="8" t="s">
        <v>48</v>
      </c>
      <c r="O33" s="24">
        <v>1.8886920191247458</v>
      </c>
    </row>
    <row r="34" spans="13:15" x14ac:dyDescent="0.3">
      <c r="M34" s="225"/>
      <c r="N34" s="20" t="s">
        <v>49</v>
      </c>
      <c r="O34" s="24">
        <v>1.8036145096939142</v>
      </c>
    </row>
    <row r="35" spans="13:15" x14ac:dyDescent="0.3">
      <c r="M35" s="225"/>
      <c r="N35" s="11" t="s">
        <v>50</v>
      </c>
      <c r="O35" s="24">
        <v>1.854610375916895</v>
      </c>
    </row>
    <row r="36" spans="13:15" x14ac:dyDescent="0.3">
      <c r="M36" s="226"/>
      <c r="N36" s="11" t="s">
        <v>51</v>
      </c>
      <c r="O36" s="24">
        <v>1.8002112143717448</v>
      </c>
    </row>
    <row r="37" spans="13:15" ht="15" thickBot="1" x14ac:dyDescent="0.35">
      <c r="M37" s="223"/>
      <c r="N37" s="204"/>
      <c r="O37" s="205"/>
    </row>
    <row r="38" spans="13:15" ht="15" thickBot="1" x14ac:dyDescent="0.35">
      <c r="M38" s="217" t="s">
        <v>32</v>
      </c>
      <c r="N38" s="8" t="s">
        <v>47</v>
      </c>
      <c r="O38" s="24">
        <v>4.6291902279649815</v>
      </c>
    </row>
    <row r="39" spans="13:15" x14ac:dyDescent="0.3">
      <c r="M39" s="217"/>
      <c r="N39" s="8" t="s">
        <v>48</v>
      </c>
      <c r="O39" s="24">
        <v>2.8047336893064947</v>
      </c>
    </row>
    <row r="40" spans="13:15" x14ac:dyDescent="0.3">
      <c r="M40" s="217"/>
      <c r="N40" s="20" t="s">
        <v>49</v>
      </c>
      <c r="O40" s="24">
        <v>1.7858130245840622</v>
      </c>
    </row>
    <row r="41" spans="13:15" x14ac:dyDescent="0.3">
      <c r="M41" s="217"/>
      <c r="N41" s="11" t="s">
        <v>50</v>
      </c>
      <c r="O41" s="24">
        <v>1.7997377573334858</v>
      </c>
    </row>
    <row r="42" spans="13:15" x14ac:dyDescent="0.3">
      <c r="M42" s="217"/>
      <c r="N42" s="11" t="s">
        <v>51</v>
      </c>
      <c r="O42" s="24">
        <v>1.8140689015863602</v>
      </c>
    </row>
    <row r="43" spans="13:15" ht="15" thickBot="1" x14ac:dyDescent="0.35">
      <c r="M43" s="223"/>
      <c r="N43" s="204"/>
      <c r="O43" s="205"/>
    </row>
    <row r="44" spans="13:15" ht="15" thickBot="1" x14ac:dyDescent="0.35">
      <c r="M44" s="217" t="s">
        <v>63</v>
      </c>
      <c r="N44" s="8" t="s">
        <v>47</v>
      </c>
      <c r="O44" s="24">
        <v>2.1309903553898346</v>
      </c>
    </row>
    <row r="45" spans="13:15" x14ac:dyDescent="0.3">
      <c r="M45" s="217"/>
      <c r="N45" s="8" t="s">
        <v>48</v>
      </c>
      <c r="O45" s="24">
        <v>1.8439634150336697</v>
      </c>
    </row>
    <row r="46" spans="13:15" x14ac:dyDescent="0.3">
      <c r="M46" s="217"/>
      <c r="N46" s="20" t="s">
        <v>49</v>
      </c>
      <c r="O46" s="24">
        <v>1.5828747703377068</v>
      </c>
    </row>
    <row r="47" spans="13:15" x14ac:dyDescent="0.3">
      <c r="M47" s="217"/>
      <c r="N47" s="11" t="s">
        <v>50</v>
      </c>
      <c r="O47" s="24">
        <v>1.7021264068252349</v>
      </c>
    </row>
    <row r="48" spans="13:15" x14ac:dyDescent="0.3">
      <c r="M48" s="217"/>
      <c r="N48" s="11" t="s">
        <v>51</v>
      </c>
      <c r="O48" s="24">
        <v>1.7533436503542261</v>
      </c>
    </row>
    <row r="49" spans="13:15" ht="15" thickBot="1" x14ac:dyDescent="0.35">
      <c r="M49" s="222"/>
      <c r="N49" s="209"/>
      <c r="O49" s="210"/>
    </row>
    <row r="50" spans="13:15" ht="15" thickBot="1" x14ac:dyDescent="0.35">
      <c r="M50" s="215" t="s">
        <v>8</v>
      </c>
      <c r="N50" s="8" t="s">
        <v>47</v>
      </c>
      <c r="O50" s="24">
        <v>4.4480766086471091</v>
      </c>
    </row>
    <row r="51" spans="13:15" x14ac:dyDescent="0.3">
      <c r="M51" s="215"/>
      <c r="N51" s="8" t="s">
        <v>48</v>
      </c>
      <c r="O51" s="24">
        <v>3.4306156913421266</v>
      </c>
    </row>
    <row r="52" spans="13:15" x14ac:dyDescent="0.3">
      <c r="M52" s="215"/>
      <c r="N52" s="20" t="s">
        <v>49</v>
      </c>
      <c r="O52" s="24">
        <v>2.5928654974253389</v>
      </c>
    </row>
    <row r="53" spans="13:15" x14ac:dyDescent="0.3">
      <c r="M53" s="215"/>
      <c r="N53" s="11" t="s">
        <v>50</v>
      </c>
      <c r="O53" s="24">
        <v>2.4003417266204772</v>
      </c>
    </row>
    <row r="54" spans="13:15" x14ac:dyDescent="0.3">
      <c r="M54" s="215"/>
      <c r="N54" s="11" t="s">
        <v>51</v>
      </c>
      <c r="O54" s="25">
        <v>2.3232594640742841</v>
      </c>
    </row>
  </sheetData>
  <mergeCells count="17">
    <mergeCell ref="M19:O19"/>
    <mergeCell ref="M2:M6"/>
    <mergeCell ref="M7:O7"/>
    <mergeCell ref="M8:M12"/>
    <mergeCell ref="M13:O13"/>
    <mergeCell ref="M14:M18"/>
    <mergeCell ref="M44:M48"/>
    <mergeCell ref="M49:O49"/>
    <mergeCell ref="M50:M54"/>
    <mergeCell ref="M43:O43"/>
    <mergeCell ref="M20:M24"/>
    <mergeCell ref="M25:O25"/>
    <mergeCell ref="M26:M30"/>
    <mergeCell ref="M31:O31"/>
    <mergeCell ref="M32:M36"/>
    <mergeCell ref="M37:O37"/>
    <mergeCell ref="M38:M4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EFD7D-7B84-43F9-90FB-29FDE0003FD6}">
  <sheetPr>
    <tabColor theme="8" tint="0.59999389629810485"/>
  </sheetPr>
  <dimension ref="A2:P10"/>
  <sheetViews>
    <sheetView zoomScale="82" zoomScaleNormal="82" workbookViewId="0">
      <selection activeCell="K15" sqref="K15"/>
    </sheetView>
  </sheetViews>
  <sheetFormatPr defaultRowHeight="14.4" x14ac:dyDescent="0.3"/>
  <cols>
    <col min="1" max="1" width="30.33203125" customWidth="1"/>
    <col min="11" max="11" width="29.44140625" customWidth="1"/>
  </cols>
  <sheetData>
    <row r="2" spans="1:16" x14ac:dyDescent="0.3">
      <c r="A2" s="3"/>
      <c r="K2" s="60" t="s">
        <v>24</v>
      </c>
      <c r="L2" s="63" t="s">
        <v>52</v>
      </c>
      <c r="M2" s="63" t="s">
        <v>53</v>
      </c>
      <c r="N2" s="63" t="s">
        <v>54</v>
      </c>
      <c r="O2" s="63" t="s">
        <v>55</v>
      </c>
      <c r="P2" s="63" t="s">
        <v>56</v>
      </c>
    </row>
    <row r="3" spans="1:16" x14ac:dyDescent="0.3">
      <c r="A3" s="2"/>
      <c r="K3" s="69" t="s">
        <v>31</v>
      </c>
      <c r="L3" s="62">
        <v>19.72</v>
      </c>
      <c r="M3" s="62">
        <v>15.68</v>
      </c>
      <c r="N3" s="62">
        <v>12.72</v>
      </c>
      <c r="O3" s="62">
        <v>8.7899999999999991</v>
      </c>
      <c r="P3" s="62">
        <v>5.0599999999999996</v>
      </c>
    </row>
    <row r="4" spans="1:16" ht="17.399999999999999" customHeight="1" x14ac:dyDescent="0.3">
      <c r="K4" s="69" t="s">
        <v>64</v>
      </c>
      <c r="L4" s="62">
        <v>16.64</v>
      </c>
      <c r="M4" s="62">
        <v>8.2899999999999991</v>
      </c>
      <c r="N4" s="62">
        <v>6.3</v>
      </c>
      <c r="O4" s="62">
        <v>4.92</v>
      </c>
      <c r="P4" s="62">
        <v>2.5</v>
      </c>
    </row>
    <row r="5" spans="1:16" ht="16.2" customHeight="1" x14ac:dyDescent="0.3">
      <c r="K5" s="69" t="s">
        <v>78</v>
      </c>
      <c r="L5" s="62">
        <v>30.07</v>
      </c>
      <c r="M5" s="62">
        <v>25.09</v>
      </c>
      <c r="N5" s="62">
        <v>16.8</v>
      </c>
      <c r="O5" s="62">
        <v>14.33</v>
      </c>
      <c r="P5" s="62">
        <v>5.97</v>
      </c>
    </row>
    <row r="6" spans="1:16" x14ac:dyDescent="0.3">
      <c r="K6" s="69" t="s">
        <v>58</v>
      </c>
      <c r="L6" s="62">
        <v>41.29</v>
      </c>
      <c r="M6" s="62">
        <v>36.57</v>
      </c>
      <c r="N6" s="62">
        <v>30.97</v>
      </c>
      <c r="O6" s="62">
        <v>24.17</v>
      </c>
      <c r="P6" s="62">
        <v>13.43</v>
      </c>
    </row>
    <row r="7" spans="1:16" x14ac:dyDescent="0.3">
      <c r="K7" s="69" t="s">
        <v>80</v>
      </c>
      <c r="L7" s="62">
        <v>13.01</v>
      </c>
      <c r="M7" s="62">
        <v>14.42</v>
      </c>
      <c r="N7" s="62">
        <v>10.5</v>
      </c>
      <c r="O7" s="62">
        <v>8.52</v>
      </c>
      <c r="P7" s="62">
        <v>3.99</v>
      </c>
    </row>
    <row r="8" spans="1:16" x14ac:dyDescent="0.3">
      <c r="K8" s="69" t="s">
        <v>79</v>
      </c>
      <c r="L8" s="62">
        <v>24.56</v>
      </c>
      <c r="M8" s="62">
        <v>20.03</v>
      </c>
      <c r="N8" s="62">
        <v>16.14</v>
      </c>
      <c r="O8" s="62">
        <v>12.18</v>
      </c>
      <c r="P8" s="62">
        <v>6.6</v>
      </c>
    </row>
    <row r="10" spans="1:16" ht="15.6" customHeight="1" x14ac:dyDescent="0.3"/>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vt:i4>
      </vt:variant>
    </vt:vector>
  </HeadingPairs>
  <TitlesOfParts>
    <vt:vector size="41" baseType="lpstr">
      <vt:lpstr>MENU</vt:lpstr>
      <vt:lpstr>CH 1 - Figure 1.1</vt:lpstr>
      <vt:lpstr>CH 2 - Figure 2.3</vt:lpstr>
      <vt:lpstr>CH 2 - Figure 2.4</vt:lpstr>
      <vt:lpstr>CH 2 - Figure 2.5</vt:lpstr>
      <vt:lpstr>CH 2 - Figure 2.6</vt:lpstr>
      <vt:lpstr>CH 2 - Figure 2.7</vt:lpstr>
      <vt:lpstr>CH 2 - Figure 2.8</vt:lpstr>
      <vt:lpstr>CH 2 - Figure 2.9</vt:lpstr>
      <vt:lpstr>CH 2 - Figure 2.10</vt:lpstr>
      <vt:lpstr>CH 2 - Figure 2.11</vt:lpstr>
      <vt:lpstr>CH 2 - Figure 2.12</vt:lpstr>
      <vt:lpstr>CH 2 - Figure 2.13</vt:lpstr>
      <vt:lpstr>CH 3 - Table 3.1</vt:lpstr>
      <vt:lpstr>CH 3 - Figure 3.2</vt:lpstr>
      <vt:lpstr>CH 3 - Figure 3.3</vt:lpstr>
      <vt:lpstr>CH 4 - Figure 4.1</vt:lpstr>
      <vt:lpstr>CH 4 - Figure 4.3</vt:lpstr>
      <vt:lpstr>CH 4 - Figure 4.4</vt:lpstr>
      <vt:lpstr>CH 4 - Figure 4.5</vt:lpstr>
      <vt:lpstr>CH 4 - Figure 4.6</vt:lpstr>
      <vt:lpstr>CH 4 - Figure 4.7</vt:lpstr>
      <vt:lpstr>CH 4 - Figure 4.8</vt:lpstr>
      <vt:lpstr>CH 5 - Table 5.1</vt:lpstr>
      <vt:lpstr>CH 5 - Figure 5.2</vt:lpstr>
      <vt:lpstr>CH 5 - Figure 5.3</vt:lpstr>
      <vt:lpstr>CH 5 - Figure 5.4</vt:lpstr>
      <vt:lpstr>CH 5 - Figure 5.5</vt:lpstr>
      <vt:lpstr>CH 5 - Figure 5.6</vt:lpstr>
      <vt:lpstr>CH 5 - Figure 5.7</vt:lpstr>
      <vt:lpstr>CH 5 - Figure 5.8</vt:lpstr>
      <vt:lpstr>CH 5 - Figure 5.9</vt:lpstr>
      <vt:lpstr>CH 5 - Figure 5.10</vt:lpstr>
      <vt:lpstr>CH 5 - Figure 5.11</vt:lpstr>
      <vt:lpstr>CH 6 - Figure 6.2</vt:lpstr>
      <vt:lpstr>CH 6 - Figure 6.3</vt:lpstr>
      <vt:lpstr>CH 7 - Figure 7.2</vt:lpstr>
      <vt:lpstr>CH 7 - Figure 7.3</vt:lpstr>
      <vt:lpstr>CH 7 - Figure 7.4</vt:lpstr>
      <vt:lpstr>What will it cost - Figure 1</vt:lpstr>
      <vt:lpstr>'CH 2 - Figure 2.6'!_Toc526104234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Gabrielle Leite</dc:creator>
  <cp:lastModifiedBy>Gabrielle Leite</cp:lastModifiedBy>
  <dcterms:created xsi:type="dcterms:W3CDTF">2019-04-17T20:09:07Z</dcterms:created>
  <dcterms:modified xsi:type="dcterms:W3CDTF">2019-08-06T17:00:01Z</dcterms:modified>
</cp:coreProperties>
</file>